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xel\Documents\Invest\Aktien\Tools\Yahoo Finance\"/>
    </mc:Choice>
  </mc:AlternateContent>
  <bookViews>
    <workbookView xWindow="0" yWindow="0" windowWidth="20490" windowHeight="7755"/>
  </bookViews>
  <sheets>
    <sheet name="Yahoo Finance Kennzahlen" sheetId="3" r:id="rId1"/>
  </sheets>
  <definedNames>
    <definedName name="key_statistics?p_MSFT" localSheetId="0">'Yahoo Finance Kennzahlen'!#REF!</definedName>
  </definedNames>
  <calcPr calcId="152511"/>
</workbook>
</file>

<file path=xl/calcChain.xml><?xml version="1.0" encoding="utf-8"?>
<calcChain xmlns="http://schemas.openxmlformats.org/spreadsheetml/2006/main">
  <c r="C7" i="3" l="1"/>
  <c r="F94" i="3" l="1"/>
  <c r="E94" i="3"/>
  <c r="D94" i="3"/>
  <c r="C94" i="3"/>
  <c r="F91" i="3"/>
  <c r="E91" i="3"/>
  <c r="D91" i="3"/>
  <c r="C91" i="3"/>
  <c r="F86" i="3"/>
  <c r="E86" i="3"/>
  <c r="D86" i="3"/>
  <c r="C86" i="3"/>
  <c r="F85" i="3"/>
  <c r="E85" i="3"/>
  <c r="D85" i="3"/>
  <c r="C85" i="3"/>
  <c r="F84" i="3"/>
  <c r="E84" i="3"/>
  <c r="D84" i="3"/>
  <c r="C84" i="3"/>
  <c r="F81" i="3"/>
  <c r="E81" i="3"/>
  <c r="D81" i="3"/>
  <c r="C81" i="3"/>
  <c r="F82" i="3"/>
  <c r="E82" i="3"/>
  <c r="D82" i="3"/>
  <c r="C82" i="3"/>
  <c r="F80" i="3"/>
  <c r="E80" i="3"/>
  <c r="D80" i="3"/>
  <c r="C80" i="3"/>
  <c r="F75" i="3"/>
  <c r="E75" i="3"/>
  <c r="D75" i="3"/>
  <c r="C75" i="3"/>
  <c r="F73" i="3"/>
  <c r="E73" i="3"/>
  <c r="D73" i="3"/>
  <c r="C73" i="3"/>
  <c r="F66" i="3"/>
  <c r="E66" i="3"/>
  <c r="D66" i="3"/>
  <c r="C66" i="3"/>
  <c r="F65" i="3"/>
  <c r="E65" i="3"/>
  <c r="D65" i="3"/>
  <c r="C65" i="3"/>
  <c r="F58" i="3"/>
  <c r="E58" i="3"/>
  <c r="D58" i="3"/>
  <c r="C58" i="3"/>
  <c r="F57" i="3"/>
  <c r="E57" i="3"/>
  <c r="D57" i="3"/>
  <c r="C57" i="3"/>
  <c r="F48" i="3"/>
  <c r="E48" i="3"/>
  <c r="D48" i="3"/>
  <c r="C48" i="3"/>
  <c r="F53" i="3"/>
  <c r="E53" i="3"/>
  <c r="D53" i="3"/>
  <c r="C53" i="3"/>
  <c r="F44" i="3"/>
  <c r="E44" i="3"/>
  <c r="D44" i="3"/>
  <c r="C44" i="3"/>
  <c r="F43" i="3"/>
  <c r="E43" i="3"/>
  <c r="D43" i="3"/>
  <c r="C43" i="3"/>
  <c r="F41" i="3"/>
  <c r="E41" i="3"/>
  <c r="D41" i="3"/>
  <c r="C41" i="3"/>
  <c r="F38" i="3"/>
  <c r="E38" i="3"/>
  <c r="D38" i="3"/>
  <c r="C38" i="3"/>
  <c r="F29" i="3"/>
  <c r="E29" i="3"/>
  <c r="D29" i="3"/>
  <c r="C29" i="3"/>
  <c r="F25" i="3"/>
  <c r="E25" i="3"/>
  <c r="D25" i="3"/>
  <c r="C25" i="3"/>
  <c r="F23" i="3"/>
  <c r="E23" i="3"/>
  <c r="D23" i="3"/>
  <c r="C23" i="3"/>
  <c r="F22" i="3"/>
  <c r="E22" i="3"/>
  <c r="D22" i="3"/>
  <c r="C22" i="3"/>
  <c r="F18" i="3"/>
  <c r="E18" i="3"/>
  <c r="D18" i="3"/>
  <c r="C18" i="3"/>
  <c r="F17" i="3"/>
  <c r="E17" i="3"/>
  <c r="D17" i="3"/>
  <c r="C17" i="3"/>
  <c r="D15" i="3"/>
  <c r="E15" i="3"/>
  <c r="F15" i="3"/>
  <c r="C15" i="3"/>
  <c r="F7" i="3"/>
  <c r="F8" i="3"/>
  <c r="F9" i="3"/>
  <c r="F10" i="3"/>
  <c r="F11" i="3"/>
  <c r="F12" i="3"/>
  <c r="F13" i="3"/>
  <c r="F14" i="3"/>
  <c r="F16" i="3"/>
  <c r="F19" i="3"/>
  <c r="F20" i="3"/>
  <c r="F21" i="3"/>
  <c r="F24" i="3"/>
  <c r="F26" i="3"/>
  <c r="F27" i="3"/>
  <c r="F28" i="3"/>
  <c r="F30" i="3"/>
  <c r="F31" i="3"/>
  <c r="F32" i="3"/>
  <c r="F33" i="3"/>
  <c r="F34" i="3"/>
  <c r="F35" i="3"/>
  <c r="F36" i="3"/>
  <c r="F37" i="3"/>
  <c r="F39" i="3"/>
  <c r="F40" i="3"/>
  <c r="F42" i="3"/>
  <c r="F45" i="3"/>
  <c r="F46" i="3"/>
  <c r="F47" i="3"/>
  <c r="F49" i="3"/>
  <c r="F50" i="3"/>
  <c r="F51" i="3"/>
  <c r="F52" i="3"/>
  <c r="F54" i="3"/>
  <c r="F55" i="3"/>
  <c r="F56" i="3"/>
  <c r="F59" i="3"/>
  <c r="F60" i="3"/>
  <c r="F61" i="3"/>
  <c r="F62" i="3"/>
  <c r="F63" i="3"/>
  <c r="F64" i="3"/>
  <c r="F67" i="3"/>
  <c r="F68" i="3"/>
  <c r="F69" i="3"/>
  <c r="F70" i="3"/>
  <c r="F71" i="3"/>
  <c r="F72" i="3"/>
  <c r="F74" i="3"/>
  <c r="F76" i="3"/>
  <c r="F77" i="3"/>
  <c r="F78" i="3"/>
  <c r="F79" i="3"/>
  <c r="F83" i="3"/>
  <c r="F87" i="3"/>
  <c r="F88" i="3"/>
  <c r="F89" i="3"/>
  <c r="F90" i="3"/>
  <c r="F92" i="3"/>
  <c r="F93" i="3"/>
  <c r="F95" i="3"/>
  <c r="C8" i="3"/>
  <c r="D8" i="3"/>
  <c r="E8" i="3"/>
  <c r="C9" i="3"/>
  <c r="D9" i="3"/>
  <c r="E9" i="3"/>
  <c r="C10" i="3"/>
  <c r="D10" i="3"/>
  <c r="E10" i="3"/>
  <c r="C11" i="3"/>
  <c r="D11" i="3"/>
  <c r="E11" i="3"/>
  <c r="C12" i="3"/>
  <c r="D12" i="3"/>
  <c r="E12" i="3"/>
  <c r="C13" i="3"/>
  <c r="D13" i="3"/>
  <c r="E13" i="3"/>
  <c r="C14" i="3"/>
  <c r="D14" i="3"/>
  <c r="E14" i="3"/>
  <c r="C16" i="3"/>
  <c r="D16" i="3"/>
  <c r="E16" i="3"/>
  <c r="C19" i="3"/>
  <c r="D19" i="3"/>
  <c r="E19" i="3"/>
  <c r="C20" i="3"/>
  <c r="D20" i="3"/>
  <c r="E20" i="3"/>
  <c r="C21" i="3"/>
  <c r="D21" i="3"/>
  <c r="E21" i="3"/>
  <c r="C24" i="3"/>
  <c r="D24" i="3"/>
  <c r="E24" i="3"/>
  <c r="C26" i="3"/>
  <c r="D26" i="3"/>
  <c r="E26" i="3"/>
  <c r="C27" i="3"/>
  <c r="D27" i="3"/>
  <c r="E27" i="3"/>
  <c r="C28" i="3"/>
  <c r="D28" i="3"/>
  <c r="E28" i="3"/>
  <c r="C30" i="3"/>
  <c r="D30" i="3"/>
  <c r="E30" i="3"/>
  <c r="C31" i="3"/>
  <c r="D31" i="3"/>
  <c r="E31" i="3"/>
  <c r="C32" i="3"/>
  <c r="D32" i="3"/>
  <c r="E32" i="3"/>
  <c r="C33" i="3"/>
  <c r="D33" i="3"/>
  <c r="E33" i="3"/>
  <c r="C34" i="3"/>
  <c r="D34" i="3"/>
  <c r="E34" i="3"/>
  <c r="C35" i="3"/>
  <c r="D35" i="3"/>
  <c r="E35" i="3"/>
  <c r="C36" i="3"/>
  <c r="D36" i="3"/>
  <c r="E36" i="3"/>
  <c r="C37" i="3"/>
  <c r="D37" i="3"/>
  <c r="E37" i="3"/>
  <c r="C39" i="3"/>
  <c r="D39" i="3"/>
  <c r="E39" i="3"/>
  <c r="C40" i="3"/>
  <c r="D40" i="3"/>
  <c r="E40" i="3"/>
  <c r="C42" i="3"/>
  <c r="D42" i="3"/>
  <c r="E42" i="3"/>
  <c r="C45" i="3"/>
  <c r="D45" i="3"/>
  <c r="E45" i="3"/>
  <c r="C46" i="3"/>
  <c r="D46" i="3"/>
  <c r="E46" i="3"/>
  <c r="C47" i="3"/>
  <c r="D47" i="3"/>
  <c r="E47" i="3"/>
  <c r="C49" i="3"/>
  <c r="D49" i="3"/>
  <c r="E49" i="3"/>
  <c r="C50" i="3"/>
  <c r="D50" i="3"/>
  <c r="E50" i="3"/>
  <c r="C51" i="3"/>
  <c r="D51" i="3"/>
  <c r="E51" i="3"/>
  <c r="C52" i="3"/>
  <c r="D52" i="3"/>
  <c r="E52" i="3"/>
  <c r="C54" i="3"/>
  <c r="D54" i="3"/>
  <c r="E54" i="3"/>
  <c r="C55" i="3"/>
  <c r="D55" i="3"/>
  <c r="E55" i="3"/>
  <c r="C56" i="3"/>
  <c r="D56" i="3"/>
  <c r="E56" i="3"/>
  <c r="C59" i="3"/>
  <c r="D59" i="3"/>
  <c r="E59" i="3"/>
  <c r="C60" i="3"/>
  <c r="D60" i="3"/>
  <c r="E60" i="3"/>
  <c r="C61" i="3"/>
  <c r="D61" i="3"/>
  <c r="E61" i="3"/>
  <c r="C62" i="3"/>
  <c r="D62" i="3"/>
  <c r="E62" i="3"/>
  <c r="C63" i="3"/>
  <c r="D63" i="3"/>
  <c r="E63" i="3"/>
  <c r="C64" i="3"/>
  <c r="D64" i="3"/>
  <c r="E64" i="3"/>
  <c r="C67" i="3"/>
  <c r="D67" i="3"/>
  <c r="E67" i="3"/>
  <c r="C68" i="3"/>
  <c r="D68" i="3"/>
  <c r="E68" i="3"/>
  <c r="C69" i="3"/>
  <c r="D69" i="3"/>
  <c r="E69" i="3"/>
  <c r="C70" i="3"/>
  <c r="D70" i="3"/>
  <c r="E70" i="3"/>
  <c r="C71" i="3"/>
  <c r="D71" i="3"/>
  <c r="E71" i="3"/>
  <c r="C72" i="3"/>
  <c r="D72" i="3"/>
  <c r="E72" i="3"/>
  <c r="C74" i="3"/>
  <c r="D74" i="3"/>
  <c r="E74" i="3"/>
  <c r="C76" i="3"/>
  <c r="D76" i="3"/>
  <c r="E76" i="3"/>
  <c r="C77" i="3"/>
  <c r="D77" i="3"/>
  <c r="E77" i="3"/>
  <c r="C78" i="3"/>
  <c r="D78" i="3"/>
  <c r="E78" i="3"/>
  <c r="C79" i="3"/>
  <c r="D79" i="3"/>
  <c r="E79" i="3"/>
  <c r="C83" i="3"/>
  <c r="D83" i="3"/>
  <c r="E83" i="3"/>
  <c r="C87" i="3"/>
  <c r="D87" i="3"/>
  <c r="E87" i="3"/>
  <c r="C88" i="3"/>
  <c r="D88" i="3"/>
  <c r="E88" i="3"/>
  <c r="C89" i="3"/>
  <c r="D89" i="3"/>
  <c r="E89" i="3"/>
  <c r="C90" i="3"/>
  <c r="D90" i="3"/>
  <c r="E90" i="3"/>
  <c r="C92" i="3"/>
  <c r="D92" i="3"/>
  <c r="E92" i="3"/>
  <c r="C93" i="3"/>
  <c r="D93" i="3"/>
  <c r="E93" i="3"/>
  <c r="C95" i="3"/>
  <c r="D95" i="3"/>
  <c r="E95" i="3"/>
  <c r="D7" i="3"/>
  <c r="E7" i="3"/>
</calcChain>
</file>

<file path=xl/sharedStrings.xml><?xml version="1.0" encoding="utf-8"?>
<sst xmlns="http://schemas.openxmlformats.org/spreadsheetml/2006/main" count="187" uniqueCount="186">
  <si>
    <t>AAPL</t>
  </si>
  <si>
    <t>MSFT</t>
  </si>
  <si>
    <t>a</t>
  </si>
  <si>
    <t>b</t>
  </si>
  <si>
    <t>c</t>
  </si>
  <si>
    <t>d</t>
  </si>
  <si>
    <t>e</t>
  </si>
  <si>
    <t>a2</t>
  </si>
  <si>
    <t>a5</t>
  </si>
  <si>
    <t>b2</t>
  </si>
  <si>
    <t>b3</t>
  </si>
  <si>
    <t>b4</t>
  </si>
  <si>
    <t>b6</t>
  </si>
  <si>
    <t>c1</t>
  </si>
  <si>
    <t>c3</t>
  </si>
  <si>
    <t>c4</t>
  </si>
  <si>
    <t>c6</t>
  </si>
  <si>
    <t>c8</t>
  </si>
  <si>
    <t>d1</t>
  </si>
  <si>
    <t>e1</t>
  </si>
  <si>
    <t>e7</t>
  </si>
  <si>
    <t>e8</t>
  </si>
  <si>
    <t>e9</t>
  </si>
  <si>
    <t>f0</t>
  </si>
  <si>
    <t>f6</t>
  </si>
  <si>
    <t>g</t>
  </si>
  <si>
    <t>g1</t>
  </si>
  <si>
    <t>g3</t>
  </si>
  <si>
    <t>g4</t>
  </si>
  <si>
    <t>g5</t>
  </si>
  <si>
    <t>g6</t>
  </si>
  <si>
    <t>h</t>
  </si>
  <si>
    <t>i</t>
  </si>
  <si>
    <t>i5</t>
  </si>
  <si>
    <t>j</t>
  </si>
  <si>
    <t>j1</t>
  </si>
  <si>
    <t>j2</t>
  </si>
  <si>
    <t>j3</t>
  </si>
  <si>
    <t>j4</t>
  </si>
  <si>
    <t>j5</t>
  </si>
  <si>
    <t>j6</t>
  </si>
  <si>
    <t>k</t>
  </si>
  <si>
    <t>k1</t>
  </si>
  <si>
    <t>k2</t>
  </si>
  <si>
    <t>k3</t>
  </si>
  <si>
    <t>k4</t>
  </si>
  <si>
    <t>k5</t>
  </si>
  <si>
    <t>l</t>
  </si>
  <si>
    <t>l1</t>
  </si>
  <si>
    <t>l2</t>
  </si>
  <si>
    <t>l3</t>
  </si>
  <si>
    <t>m</t>
  </si>
  <si>
    <t>m2</t>
  </si>
  <si>
    <t>m3</t>
  </si>
  <si>
    <t>m4</t>
  </si>
  <si>
    <t>m5</t>
  </si>
  <si>
    <t>m6</t>
  </si>
  <si>
    <t>m7</t>
  </si>
  <si>
    <t>m8</t>
  </si>
  <si>
    <t>n</t>
  </si>
  <si>
    <t>n4</t>
  </si>
  <si>
    <t>o</t>
  </si>
  <si>
    <t>p</t>
  </si>
  <si>
    <t>p1</t>
  </si>
  <si>
    <t>p2</t>
  </si>
  <si>
    <t>p5</t>
  </si>
  <si>
    <t>p6</t>
  </si>
  <si>
    <t>q</t>
  </si>
  <si>
    <t>r</t>
  </si>
  <si>
    <t>r1</t>
  </si>
  <si>
    <t>r2</t>
  </si>
  <si>
    <t>r5</t>
  </si>
  <si>
    <t>r6</t>
  </si>
  <si>
    <t>r7</t>
  </si>
  <si>
    <t>s</t>
  </si>
  <si>
    <t>s1</t>
  </si>
  <si>
    <t>s6</t>
  </si>
  <si>
    <t>s7</t>
  </si>
  <si>
    <t>t1</t>
  </si>
  <si>
    <t>t6</t>
  </si>
  <si>
    <t>t7</t>
  </si>
  <si>
    <t>t8</t>
  </si>
  <si>
    <t>v</t>
  </si>
  <si>
    <t>v1</t>
  </si>
  <si>
    <t>v7</t>
  </si>
  <si>
    <t>w</t>
  </si>
  <si>
    <t>w1</t>
  </si>
  <si>
    <t>w4</t>
  </si>
  <si>
    <t>x</t>
  </si>
  <si>
    <t>y</t>
  </si>
  <si>
    <t>Ask</t>
  </si>
  <si>
    <t>Average Daily Volume</t>
  </si>
  <si>
    <t>Ask Size</t>
  </si>
  <si>
    <t>Bid</t>
  </si>
  <si>
    <t>Ask (Real-time)</t>
  </si>
  <si>
    <t>Bid (Real-time)</t>
  </si>
  <si>
    <t>Book Value</t>
  </si>
  <si>
    <t>Bid Size</t>
  </si>
  <si>
    <t>Change &amp; Percent Change</t>
  </si>
  <si>
    <t>Change</t>
  </si>
  <si>
    <t>Commission</t>
  </si>
  <si>
    <t>Currency</t>
  </si>
  <si>
    <t>Change (Real-time)</t>
  </si>
  <si>
    <t>After Hours Change (Real-time)</t>
  </si>
  <si>
    <t>Dividend/Share</t>
  </si>
  <si>
    <t>Last Trade Date</t>
  </si>
  <si>
    <t>Trade Date</t>
  </si>
  <si>
    <t>Earnings/Share</t>
  </si>
  <si>
    <t>Error Indication (returned for symbol changed / invalid)</t>
  </si>
  <si>
    <t>EPS Estimate Current Year</t>
  </si>
  <si>
    <t>EPS Estimate Next Year</t>
  </si>
  <si>
    <t>EPS Estimate Next Quarter</t>
  </si>
  <si>
    <t>Trade Links Additional</t>
  </si>
  <si>
    <t>Float Shares</t>
  </si>
  <si>
    <t>Day’s Low</t>
  </si>
  <si>
    <t>Holdings Gain Percent</t>
  </si>
  <si>
    <t>Annualized Gain</t>
  </si>
  <si>
    <t>Holdings Gain</t>
  </si>
  <si>
    <t>Holdings Gain Percent (Real-time)</t>
  </si>
  <si>
    <t>Holdings Gain (Real-time)</t>
  </si>
  <si>
    <t>Day’s High</t>
  </si>
  <si>
    <t>More Info</t>
  </si>
  <si>
    <t>Order Book (Real-time)</t>
  </si>
  <si>
    <t>52-week Low</t>
  </si>
  <si>
    <t>Market Capitalization</t>
  </si>
  <si>
    <t>Shares Outstanding</t>
  </si>
  <si>
    <t>Market Cap (Real-time)</t>
  </si>
  <si>
    <t>EBITDA</t>
  </si>
  <si>
    <t>Change From 52-week Low</t>
  </si>
  <si>
    <t>Percent Change From 52-week Low</t>
  </si>
  <si>
    <t>52-week High</t>
  </si>
  <si>
    <t>Last Trade (Real-time) With Time</t>
  </si>
  <si>
    <t>Change Percent (Real-time)</t>
  </si>
  <si>
    <t>Last Trade Size</t>
  </si>
  <si>
    <t>Change From 52-week High</t>
  </si>
  <si>
    <t>Percent Change From 52-week High</t>
  </si>
  <si>
    <t>Last Trade (With Time)</t>
  </si>
  <si>
    <t>Last Trade (Price Only)</t>
  </si>
  <si>
    <t>High Limit</t>
  </si>
  <si>
    <t>Low Limit</t>
  </si>
  <si>
    <t>Day’s Range</t>
  </si>
  <si>
    <t>Day’s Range (Real-time)</t>
  </si>
  <si>
    <t>50-day Moving Average</t>
  </si>
  <si>
    <t>200-day Moving Average</t>
  </si>
  <si>
    <t>Change From 200-day Moving Average</t>
  </si>
  <si>
    <t>Percent Change From 200-day Moving Average</t>
  </si>
  <si>
    <t>Change From 50-day Moving Average</t>
  </si>
  <si>
    <t>Percent Change From 50-day Moving Average</t>
  </si>
  <si>
    <t>Name</t>
  </si>
  <si>
    <t>Notes</t>
  </si>
  <si>
    <t>Open</t>
  </si>
  <si>
    <t>Previous Close</t>
  </si>
  <si>
    <t>Price Paid</t>
  </si>
  <si>
    <t>Change in Percent</t>
  </si>
  <si>
    <t>Price/Sales</t>
  </si>
  <si>
    <t>Price/Book</t>
  </si>
  <si>
    <t>Ex-Dividend Date</t>
  </si>
  <si>
    <t>P/E Ratio</t>
  </si>
  <si>
    <t>Dividend Pay Date</t>
  </si>
  <si>
    <t>P/E Ratio (Real-time)</t>
  </si>
  <si>
    <t>PEG Ratio</t>
  </si>
  <si>
    <t>Price/EPS Estimate Current Year</t>
  </si>
  <si>
    <t>Price/EPS Estimate Next Year</t>
  </si>
  <si>
    <t>Symbol</t>
  </si>
  <si>
    <t>Shares Owned</t>
  </si>
  <si>
    <t>Revenue</t>
  </si>
  <si>
    <t>Short Ratio</t>
  </si>
  <si>
    <t>Last Trade Time</t>
  </si>
  <si>
    <t>Trade Links</t>
  </si>
  <si>
    <t>Ticker Trend</t>
  </si>
  <si>
    <t>1 yr Target Price</t>
  </si>
  <si>
    <t>Volume</t>
  </si>
  <si>
    <t>Holdings Value</t>
  </si>
  <si>
    <t>Holdings Value (Real-time)</t>
  </si>
  <si>
    <t>52-week Range</t>
  </si>
  <si>
    <t>Day’s Value Change</t>
  </si>
  <si>
    <t>Day’s Value Change (Real-time)</t>
  </si>
  <si>
    <t>Stock Exchange</t>
  </si>
  <si>
    <t>Dividend Yield</t>
  </si>
  <si>
    <t>IBM</t>
  </si>
  <si>
    <t>API Key</t>
  </si>
  <si>
    <t>Beschreibung</t>
  </si>
  <si>
    <t>DAI.DE</t>
  </si>
  <si>
    <t>YAHOO FINANCE DATEN</t>
  </si>
  <si>
    <t>Yahoo Finance Kennzahlenvergleich</t>
  </si>
  <si>
    <t>Quelle: Yahoo Finance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</si>
</sst>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i/>
      <sz val="16"/>
      <color theme="1"/>
      <name val="Calibri"/>
      <family val="2"/>
      <scheme val="minor"/>
    </font>
    <font>
      <sz val="12"/>
      <color rgb="FF333333"/>
      <name val="Georgia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theme="6" tint="0.79998168889431442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 style="medium">
        <color theme="6"/>
      </top>
      <bottom/>
      <diagonal/>
    </border>
    <border>
      <left style="thin">
        <color theme="6"/>
      </left>
      <right style="thin">
        <color theme="6"/>
      </right>
      <top style="medium">
        <color theme="6"/>
      </top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19" fillId="0" borderId="0" xfId="42" applyFont="1"/>
    <xf numFmtId="0" fontId="0" fillId="0" borderId="0" xfId="0" applyFont="1"/>
    <xf numFmtId="0" fontId="0" fillId="0" borderId="0" xfId="0" applyAlignment="1">
      <alignment horizontal="center"/>
    </xf>
    <xf numFmtId="0" fontId="21" fillId="0" borderId="0" xfId="0" applyFont="1" applyFill="1"/>
    <xf numFmtId="0" fontId="22" fillId="0" borderId="0" xfId="0" applyFont="1" applyFill="1"/>
    <xf numFmtId="0" fontId="21" fillId="0" borderId="10" xfId="0" applyFont="1" applyFill="1" applyBorder="1"/>
    <xf numFmtId="0" fontId="23" fillId="0" borderId="0" xfId="0" applyFont="1"/>
    <xf numFmtId="0" fontId="0" fillId="33" borderId="11" xfId="0" applyFont="1" applyFill="1" applyBorder="1" applyAlignment="1">
      <alignment horizontal="center"/>
    </xf>
    <xf numFmtId="0" fontId="0" fillId="33" borderId="14" xfId="0" applyFont="1" applyFill="1" applyBorder="1"/>
    <xf numFmtId="0" fontId="20" fillId="33" borderId="14" xfId="0" applyFont="1" applyFill="1" applyBorder="1" applyAlignment="1">
      <alignment vertical="center" wrapText="1"/>
    </xf>
    <xf numFmtId="0" fontId="0" fillId="33" borderId="14" xfId="0" applyFont="1" applyFill="1" applyBorder="1" applyAlignment="1">
      <alignment horizontal="center"/>
    </xf>
    <xf numFmtId="0" fontId="0" fillId="33" borderId="15" xfId="0" applyFont="1" applyFill="1" applyBorder="1" applyAlignment="1">
      <alignment horizontal="center"/>
    </xf>
    <xf numFmtId="0" fontId="0" fillId="0" borderId="12" xfId="0" applyFont="1" applyBorder="1"/>
    <xf numFmtId="0" fontId="20" fillId="0" borderId="12" xfId="0" applyFont="1" applyBorder="1" applyAlignment="1">
      <alignment vertical="center" wrapText="1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33" borderId="12" xfId="0" applyFont="1" applyFill="1" applyBorder="1"/>
    <xf numFmtId="0" fontId="20" fillId="33" borderId="12" xfId="0" applyFont="1" applyFill="1" applyBorder="1" applyAlignment="1">
      <alignment vertical="center" wrapText="1"/>
    </xf>
    <xf numFmtId="0" fontId="0" fillId="33" borderId="12" xfId="0" applyFont="1" applyFill="1" applyBorder="1" applyAlignment="1">
      <alignment horizontal="center"/>
    </xf>
    <xf numFmtId="0" fontId="0" fillId="33" borderId="13" xfId="0" applyFont="1" applyFill="1" applyBorder="1" applyAlignment="1">
      <alignment horizontal="center"/>
    </xf>
    <xf numFmtId="0" fontId="0" fillId="33" borderId="16" xfId="0" applyFont="1" applyFill="1" applyBorder="1"/>
    <xf numFmtId="0" fontId="20" fillId="33" borderId="16" xfId="0" applyFont="1" applyFill="1" applyBorder="1" applyAlignment="1">
      <alignment vertical="center" wrapText="1"/>
    </xf>
    <xf numFmtId="0" fontId="0" fillId="33" borderId="16" xfId="0" applyFont="1" applyFill="1" applyBorder="1" applyAlignment="1">
      <alignment horizontal="center"/>
    </xf>
    <xf numFmtId="0" fontId="5" fillId="0" borderId="12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24" fillId="0" borderId="0" xfId="0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28575</xdr:rowOff>
    </xdr:from>
    <xdr:to>
      <xdr:col>1</xdr:col>
      <xdr:colOff>990600</xdr:colOff>
      <xdr:row>2</xdr:row>
      <xdr:rowOff>66675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777" b="16667"/>
        <a:stretch/>
      </xdr:blipFill>
      <xdr:spPr>
        <a:xfrm>
          <a:off x="57150" y="28575"/>
          <a:ext cx="1590675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5"/>
  <sheetViews>
    <sheetView showGridLines="0" tabSelected="1" workbookViewId="0">
      <pane xSplit="2" ySplit="6" topLeftCell="C7" activePane="bottomRight" state="frozen"/>
      <selection pane="topRight" activeCell="C1" sqref="C1"/>
      <selection pane="bottomLeft" activeCell="A3" sqref="A3"/>
      <selection pane="bottomRight" activeCell="G3" sqref="G3"/>
    </sheetView>
  </sheetViews>
  <sheetFormatPr defaultRowHeight="15" x14ac:dyDescent="0.25"/>
  <cols>
    <col min="1" max="1" width="9.85546875" style="3" customWidth="1"/>
    <col min="2" max="2" width="32.140625" style="3" bestFit="1" customWidth="1"/>
    <col min="3" max="5" width="17.7109375" style="4" customWidth="1"/>
    <col min="6" max="6" width="17.7109375" customWidth="1"/>
  </cols>
  <sheetData>
    <row r="1" spans="1:26" ht="8.2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6.25" x14ac:dyDescent="0.4">
      <c r="A2" s="5"/>
      <c r="B2" s="5"/>
      <c r="C2" s="6" t="s">
        <v>184</v>
      </c>
      <c r="D2" s="5"/>
      <c r="E2" s="5"/>
      <c r="F2" s="5"/>
      <c r="G2" s="5" t="s">
        <v>185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7.5" customHeight="1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5" spans="1:26" ht="21" x14ac:dyDescent="0.35">
      <c r="A5" s="8" t="s">
        <v>183</v>
      </c>
    </row>
    <row r="6" spans="1:26" s="1" customFormat="1" ht="15.75" thickBot="1" x14ac:dyDescent="0.3">
      <c r="A6" s="25" t="s">
        <v>180</v>
      </c>
      <c r="B6" s="25" t="s">
        <v>181</v>
      </c>
      <c r="C6" s="26" t="s">
        <v>1</v>
      </c>
      <c r="D6" s="26" t="s">
        <v>0</v>
      </c>
      <c r="E6" s="26" t="s">
        <v>179</v>
      </c>
      <c r="F6" s="27" t="s">
        <v>182</v>
      </c>
      <c r="J6" s="2"/>
    </row>
    <row r="7" spans="1:26" x14ac:dyDescent="0.25">
      <c r="A7" s="10" t="s">
        <v>2</v>
      </c>
      <c r="B7" s="11" t="s">
        <v>90</v>
      </c>
      <c r="C7" s="12">
        <f>IFERROR(_xlfn.NUMBERVALUE(_xlfn.WEBSERVICE("http://finance.yahoo.com/d/quotes.csv?s="&amp;C$6&amp;"&amp;f="&amp;$A7&amp;"")),"N/A")</f>
        <v>59.96</v>
      </c>
      <c r="D7" s="12">
        <f t="shared" ref="D7:F22" si="0">IFERROR(_xlfn.NUMBERVALUE(_xlfn.WEBSERVICE("http://finance.yahoo.com/d/quotes.csv?s="&amp;D$6&amp;"&amp;f="&amp;$A7&amp;"")),"N/A")</f>
        <v>113.7</v>
      </c>
      <c r="E7" s="12">
        <f t="shared" si="0"/>
        <v>152.9</v>
      </c>
      <c r="F7" s="13" t="str">
        <f>IFERROR(_xlfn.NUMBERVALUE(_xlfn.WEBSERVICE("http://finance.yahoo.com/d/quotes.csv?s="&amp;F$6&amp;"&amp;f="&amp;$A7&amp;"")),"N/A")</f>
        <v>N/A</v>
      </c>
    </row>
    <row r="8" spans="1:26" x14ac:dyDescent="0.25">
      <c r="A8" s="14" t="s">
        <v>7</v>
      </c>
      <c r="B8" s="15" t="s">
        <v>91</v>
      </c>
      <c r="C8" s="16">
        <f t="shared" ref="C8:F39" si="1">IFERROR(_xlfn.NUMBERVALUE(_xlfn.WEBSERVICE("http://finance.yahoo.com/d/quotes.csv?s="&amp;C$6&amp;"&amp;f="&amp;$A8&amp;"")),"N/A")</f>
        <v>24803400</v>
      </c>
      <c r="D8" s="16">
        <f t="shared" si="0"/>
        <v>35156600</v>
      </c>
      <c r="E8" s="16">
        <f t="shared" si="0"/>
        <v>3352780</v>
      </c>
      <c r="F8" s="17">
        <f t="shared" si="0"/>
        <v>3263430</v>
      </c>
    </row>
    <row r="9" spans="1:26" x14ac:dyDescent="0.25">
      <c r="A9" s="18" t="s">
        <v>8</v>
      </c>
      <c r="B9" s="19" t="s">
        <v>92</v>
      </c>
      <c r="C9" s="20">
        <f t="shared" si="1"/>
        <v>600</v>
      </c>
      <c r="D9" s="20">
        <f t="shared" si="0"/>
        <v>1700</v>
      </c>
      <c r="E9" s="20">
        <f t="shared" si="0"/>
        <v>500</v>
      </c>
      <c r="F9" s="21">
        <f t="shared" si="0"/>
        <v>73800</v>
      </c>
    </row>
    <row r="10" spans="1:26" x14ac:dyDescent="0.25">
      <c r="A10" s="14" t="s">
        <v>3</v>
      </c>
      <c r="B10" s="15" t="s">
        <v>93</v>
      </c>
      <c r="C10" s="16">
        <f t="shared" si="1"/>
        <v>59.89</v>
      </c>
      <c r="D10" s="16">
        <f t="shared" si="0"/>
        <v>113.5</v>
      </c>
      <c r="E10" s="16">
        <f t="shared" si="0"/>
        <v>152.6</v>
      </c>
      <c r="F10" s="17" t="str">
        <f t="shared" si="0"/>
        <v>N/A</v>
      </c>
    </row>
    <row r="11" spans="1:26" x14ac:dyDescent="0.25">
      <c r="A11" s="18" t="s">
        <v>9</v>
      </c>
      <c r="B11" s="19" t="s">
        <v>94</v>
      </c>
      <c r="C11" s="20" t="str">
        <f t="shared" si="1"/>
        <v>N/A</v>
      </c>
      <c r="D11" s="20" t="str">
        <f t="shared" si="0"/>
        <v>N/A</v>
      </c>
      <c r="E11" s="20" t="str">
        <f t="shared" si="0"/>
        <v>N/A</v>
      </c>
      <c r="F11" s="21" t="str">
        <f t="shared" si="0"/>
        <v>N/A</v>
      </c>
    </row>
    <row r="12" spans="1:26" x14ac:dyDescent="0.25">
      <c r="A12" s="14" t="s">
        <v>10</v>
      </c>
      <c r="B12" s="15" t="s">
        <v>95</v>
      </c>
      <c r="C12" s="16" t="str">
        <f t="shared" si="1"/>
        <v>N/A</v>
      </c>
      <c r="D12" s="16" t="str">
        <f t="shared" si="0"/>
        <v>N/A</v>
      </c>
      <c r="E12" s="16" t="str">
        <f t="shared" si="0"/>
        <v>N/A</v>
      </c>
      <c r="F12" s="17" t="str">
        <f t="shared" si="0"/>
        <v>N/A</v>
      </c>
    </row>
    <row r="13" spans="1:26" x14ac:dyDescent="0.25">
      <c r="A13" s="18" t="s">
        <v>11</v>
      </c>
      <c r="B13" s="19" t="s">
        <v>96</v>
      </c>
      <c r="C13" s="20">
        <f t="shared" si="1"/>
        <v>9.0399999999999991</v>
      </c>
      <c r="D13" s="20">
        <f t="shared" si="0"/>
        <v>24.03</v>
      </c>
      <c r="E13" s="20">
        <f t="shared" si="0"/>
        <v>17.89</v>
      </c>
      <c r="F13" s="21">
        <f t="shared" si="0"/>
        <v>50.19</v>
      </c>
    </row>
    <row r="14" spans="1:26" x14ac:dyDescent="0.25">
      <c r="A14" s="14" t="s">
        <v>12</v>
      </c>
      <c r="B14" s="15" t="s">
        <v>97</v>
      </c>
      <c r="C14" s="16">
        <f t="shared" si="1"/>
        <v>1000</v>
      </c>
      <c r="D14" s="16">
        <f t="shared" si="0"/>
        <v>700</v>
      </c>
      <c r="E14" s="16">
        <f t="shared" si="0"/>
        <v>100</v>
      </c>
      <c r="F14" s="17">
        <f t="shared" si="0"/>
        <v>124500</v>
      </c>
    </row>
    <row r="15" spans="1:26" x14ac:dyDescent="0.25">
      <c r="A15" s="18" t="s">
        <v>4</v>
      </c>
      <c r="B15" s="19" t="s">
        <v>98</v>
      </c>
      <c r="C15" s="20" t="str">
        <f>IFERROR(_xlfn.WEBSERVICE("http://finance.yahoo.com/d/quotes.csv?s="&amp;C$6&amp;"&amp;f="&amp;$A15&amp;""),"N/A")</f>
        <v xml:space="preserve">"-0.23 - -0.38%"
</v>
      </c>
      <c r="D15" s="20" t="str">
        <f t="shared" ref="D15:F18" si="2">IFERROR(_xlfn.WEBSERVICE("http://finance.yahoo.com/d/quotes.csv?s="&amp;D$6&amp;"&amp;f="&amp;$A15&amp;""),"N/A")</f>
        <v xml:space="preserve">"-0.76 - -0.66%"
</v>
      </c>
      <c r="E15" s="20" t="str">
        <f t="shared" si="2"/>
        <v xml:space="preserve">"-0.74 - -0.48%"
</v>
      </c>
      <c r="F15" s="21" t="str">
        <f t="shared" si="2"/>
        <v xml:space="preserve">"-0.11 - -0.17%"
</v>
      </c>
    </row>
    <row r="16" spans="1:26" x14ac:dyDescent="0.25">
      <c r="A16" s="14" t="s">
        <v>13</v>
      </c>
      <c r="B16" s="15" t="s">
        <v>99</v>
      </c>
      <c r="C16" s="16">
        <f t="shared" si="1"/>
        <v>-0.23</v>
      </c>
      <c r="D16" s="16">
        <f t="shared" si="0"/>
        <v>-0.76</v>
      </c>
      <c r="E16" s="16">
        <f t="shared" si="0"/>
        <v>-0.74</v>
      </c>
      <c r="F16" s="17">
        <f t="shared" si="0"/>
        <v>-0.11</v>
      </c>
    </row>
    <row r="17" spans="1:6" x14ac:dyDescent="0.25">
      <c r="A17" s="18" t="s">
        <v>14</v>
      </c>
      <c r="B17" s="19" t="s">
        <v>100</v>
      </c>
      <c r="C17" s="20" t="str">
        <f>IFERROR(_xlfn.WEBSERVICE("http://finance.yahoo.com/d/quotes.csv?s="&amp;C$6&amp;"&amp;f="&amp;$A17&amp;""),"N/A")</f>
        <v xml:space="preserve">N/A
</v>
      </c>
      <c r="D17" s="20" t="str">
        <f t="shared" si="2"/>
        <v xml:space="preserve">N/A
</v>
      </c>
      <c r="E17" s="20" t="str">
        <f t="shared" si="2"/>
        <v xml:space="preserve">N/A
</v>
      </c>
      <c r="F17" s="21" t="str">
        <f t="shared" si="2"/>
        <v xml:space="preserve">N/A
</v>
      </c>
    </row>
    <row r="18" spans="1:6" x14ac:dyDescent="0.25">
      <c r="A18" s="14" t="s">
        <v>15</v>
      </c>
      <c r="B18" s="15" t="s">
        <v>101</v>
      </c>
      <c r="C18" s="16" t="str">
        <f>IFERROR(_xlfn.WEBSERVICE("http://finance.yahoo.com/d/quotes.csv?s="&amp;C$6&amp;"&amp;f="&amp;$A18&amp;""),"N/A")</f>
        <v xml:space="preserve">"USD"
</v>
      </c>
      <c r="D18" s="16" t="str">
        <f t="shared" si="2"/>
        <v xml:space="preserve">"USD"
</v>
      </c>
      <c r="E18" s="16" t="str">
        <f t="shared" si="2"/>
        <v xml:space="preserve">"USD"
</v>
      </c>
      <c r="F18" s="17" t="str">
        <f t="shared" si="2"/>
        <v xml:space="preserve">"EUR"
</v>
      </c>
    </row>
    <row r="19" spans="1:6" x14ac:dyDescent="0.25">
      <c r="A19" s="18" t="s">
        <v>16</v>
      </c>
      <c r="B19" s="19" t="s">
        <v>102</v>
      </c>
      <c r="C19" s="20" t="str">
        <f t="shared" si="1"/>
        <v>N/A</v>
      </c>
      <c r="D19" s="20" t="str">
        <f t="shared" si="0"/>
        <v>N/A</v>
      </c>
      <c r="E19" s="20" t="str">
        <f t="shared" si="0"/>
        <v>N/A</v>
      </c>
      <c r="F19" s="21" t="str">
        <f t="shared" si="0"/>
        <v>N/A</v>
      </c>
    </row>
    <row r="20" spans="1:6" x14ac:dyDescent="0.25">
      <c r="A20" s="14" t="s">
        <v>17</v>
      </c>
      <c r="B20" s="15" t="s">
        <v>103</v>
      </c>
      <c r="C20" s="16" t="str">
        <f t="shared" si="1"/>
        <v>N/A</v>
      </c>
      <c r="D20" s="16" t="str">
        <f t="shared" si="0"/>
        <v>N/A</v>
      </c>
      <c r="E20" s="16" t="str">
        <f t="shared" si="0"/>
        <v>N/A</v>
      </c>
      <c r="F20" s="17" t="str">
        <f t="shared" si="0"/>
        <v>N/A</v>
      </c>
    </row>
    <row r="21" spans="1:6" x14ac:dyDescent="0.25">
      <c r="A21" s="18" t="s">
        <v>5</v>
      </c>
      <c r="B21" s="19" t="s">
        <v>104</v>
      </c>
      <c r="C21" s="20">
        <f t="shared" si="1"/>
        <v>1.56</v>
      </c>
      <c r="D21" s="20">
        <f t="shared" si="0"/>
        <v>2.2799999999999998</v>
      </c>
      <c r="E21" s="20">
        <f t="shared" si="0"/>
        <v>5.6</v>
      </c>
      <c r="F21" s="21" t="str">
        <f t="shared" si="0"/>
        <v>N/A</v>
      </c>
    </row>
    <row r="22" spans="1:6" x14ac:dyDescent="0.25">
      <c r="A22" s="14" t="s">
        <v>18</v>
      </c>
      <c r="B22" s="15" t="s">
        <v>105</v>
      </c>
      <c r="C22" s="16" t="str">
        <f>IFERROR(_xlfn.WEBSERVICE("http://finance.yahoo.com/d/quotes.csv?s="&amp;C$6&amp;"&amp;f="&amp;$A22&amp;""),"N/A")</f>
        <v xml:space="preserve">"10/28/2016"
</v>
      </c>
      <c r="D22" s="16" t="str">
        <f t="shared" ref="D22:F25" si="3">IFERROR(_xlfn.WEBSERVICE("http://finance.yahoo.com/d/quotes.csv?s="&amp;D$6&amp;"&amp;f="&amp;$A22&amp;""),"N/A")</f>
        <v xml:space="preserve">"10/28/2016"
</v>
      </c>
      <c r="E22" s="16" t="str">
        <f t="shared" si="3"/>
        <v xml:space="preserve">"10/28/2016"
</v>
      </c>
      <c r="F22" s="17" t="str">
        <f t="shared" si="3"/>
        <v xml:space="preserve">"10/28/2016"
</v>
      </c>
    </row>
    <row r="23" spans="1:6" x14ac:dyDescent="0.25">
      <c r="A23" s="18" t="s">
        <v>18</v>
      </c>
      <c r="B23" s="19" t="s">
        <v>106</v>
      </c>
      <c r="C23" s="20" t="str">
        <f>IFERROR(_xlfn.WEBSERVICE("http://finance.yahoo.com/d/quotes.csv?s="&amp;C$6&amp;"&amp;f="&amp;$A23&amp;""),"N/A")</f>
        <v xml:space="preserve">"10/28/2016"
</v>
      </c>
      <c r="D23" s="20" t="str">
        <f t="shared" si="3"/>
        <v xml:space="preserve">"10/28/2016"
</v>
      </c>
      <c r="E23" s="20" t="str">
        <f t="shared" si="3"/>
        <v xml:space="preserve">"10/28/2016"
</v>
      </c>
      <c r="F23" s="21" t="str">
        <f t="shared" si="3"/>
        <v xml:space="preserve">"10/28/2016"
</v>
      </c>
    </row>
    <row r="24" spans="1:6" x14ac:dyDescent="0.25">
      <c r="A24" s="14" t="s">
        <v>6</v>
      </c>
      <c r="B24" s="15" t="s">
        <v>107</v>
      </c>
      <c r="C24" s="16">
        <f t="shared" si="1"/>
        <v>2.09</v>
      </c>
      <c r="D24" s="16">
        <f t="shared" si="1"/>
        <v>8.31</v>
      </c>
      <c r="E24" s="16">
        <f t="shared" si="1"/>
        <v>12.27</v>
      </c>
      <c r="F24" s="17">
        <f t="shared" si="1"/>
        <v>7.64</v>
      </c>
    </row>
    <row r="25" spans="1:6" ht="30" x14ac:dyDescent="0.25">
      <c r="A25" s="18" t="s">
        <v>19</v>
      </c>
      <c r="B25" s="19" t="s">
        <v>108</v>
      </c>
      <c r="C25" s="20" t="str">
        <f>IFERROR(_xlfn.WEBSERVICE("http://finance.yahoo.com/d/quotes.csv?s="&amp;C$6&amp;"&amp;f="&amp;$A25&amp;""),"N/A")</f>
        <v xml:space="preserve">N/A
</v>
      </c>
      <c r="D25" s="20" t="str">
        <f t="shared" si="3"/>
        <v xml:space="preserve">N/A
</v>
      </c>
      <c r="E25" s="20" t="str">
        <f t="shared" si="3"/>
        <v xml:space="preserve">N/A
</v>
      </c>
      <c r="F25" s="21" t="str">
        <f t="shared" si="3"/>
        <v xml:space="preserve">N/A
</v>
      </c>
    </row>
    <row r="26" spans="1:6" x14ac:dyDescent="0.25">
      <c r="A26" s="14" t="s">
        <v>20</v>
      </c>
      <c r="B26" s="15" t="s">
        <v>109</v>
      </c>
      <c r="C26" s="16">
        <f t="shared" si="1"/>
        <v>2.97</v>
      </c>
      <c r="D26" s="16">
        <f t="shared" si="1"/>
        <v>9.01</v>
      </c>
      <c r="E26" s="16">
        <f t="shared" si="1"/>
        <v>13.5</v>
      </c>
      <c r="F26" s="17">
        <f t="shared" si="1"/>
        <v>8.8800000000000008</v>
      </c>
    </row>
    <row r="27" spans="1:6" x14ac:dyDescent="0.25">
      <c r="A27" s="18" t="s">
        <v>21</v>
      </c>
      <c r="B27" s="19" t="s">
        <v>110</v>
      </c>
      <c r="C27" s="20">
        <f t="shared" si="1"/>
        <v>3.24</v>
      </c>
      <c r="D27" s="20">
        <f t="shared" si="1"/>
        <v>10.07</v>
      </c>
      <c r="E27" s="20">
        <f t="shared" si="1"/>
        <v>13.97</v>
      </c>
      <c r="F27" s="21" t="str">
        <f t="shared" si="1"/>
        <v>N/A</v>
      </c>
    </row>
    <row r="28" spans="1:6" x14ac:dyDescent="0.25">
      <c r="A28" s="14" t="s">
        <v>22</v>
      </c>
      <c r="B28" s="15" t="s">
        <v>111</v>
      </c>
      <c r="C28" s="16">
        <f t="shared" si="1"/>
        <v>0.71</v>
      </c>
      <c r="D28" s="16">
        <f t="shared" si="1"/>
        <v>2.15</v>
      </c>
      <c r="E28" s="16">
        <f t="shared" si="1"/>
        <v>2.52</v>
      </c>
      <c r="F28" s="17">
        <f t="shared" si="1"/>
        <v>0</v>
      </c>
    </row>
    <row r="29" spans="1:6" x14ac:dyDescent="0.25">
      <c r="A29" s="18" t="s">
        <v>23</v>
      </c>
      <c r="B29" s="19" t="s">
        <v>112</v>
      </c>
      <c r="C29" s="20" t="str">
        <f>IFERROR(_xlfn.WEBSERVICE("http://finance.yahoo.com/d/quotes.csv?s="&amp;C$6&amp;"&amp;f="&amp;$A29&amp;""),"N/A")</f>
        <v xml:space="preserve">N/A
</v>
      </c>
      <c r="D29" s="20" t="str">
        <f t="shared" ref="D29:F29" si="4">IFERROR(_xlfn.WEBSERVICE("http://finance.yahoo.com/d/quotes.csv?s="&amp;D$6&amp;"&amp;f="&amp;$A29&amp;""),"N/A")</f>
        <v xml:space="preserve">N/A
</v>
      </c>
      <c r="E29" s="20" t="str">
        <f t="shared" si="4"/>
        <v xml:space="preserve">N/A
</v>
      </c>
      <c r="F29" s="21" t="str">
        <f t="shared" si="4"/>
        <v xml:space="preserve">N/A
</v>
      </c>
    </row>
    <row r="30" spans="1:6" x14ac:dyDescent="0.25">
      <c r="A30" s="14" t="s">
        <v>24</v>
      </c>
      <c r="B30" s="15" t="s">
        <v>113</v>
      </c>
      <c r="C30" s="16">
        <f t="shared" si="1"/>
        <v>7580655000</v>
      </c>
      <c r="D30" s="16">
        <f t="shared" si="1"/>
        <v>5316902000</v>
      </c>
      <c r="E30" s="16">
        <f t="shared" si="1"/>
        <v>868719000</v>
      </c>
      <c r="F30" s="17">
        <f t="shared" si="1"/>
        <v>963879000</v>
      </c>
    </row>
    <row r="31" spans="1:6" x14ac:dyDescent="0.25">
      <c r="A31" s="18" t="s">
        <v>25</v>
      </c>
      <c r="B31" s="19" t="s">
        <v>114</v>
      </c>
      <c r="C31" s="20">
        <f t="shared" si="1"/>
        <v>59.58</v>
      </c>
      <c r="D31" s="20">
        <f t="shared" si="1"/>
        <v>113.45</v>
      </c>
      <c r="E31" s="20">
        <f t="shared" si="1"/>
        <v>152.18</v>
      </c>
      <c r="F31" s="21">
        <f t="shared" si="1"/>
        <v>64.33</v>
      </c>
    </row>
    <row r="32" spans="1:6" x14ac:dyDescent="0.25">
      <c r="A32" s="14" t="s">
        <v>26</v>
      </c>
      <c r="B32" s="15" t="s">
        <v>115</v>
      </c>
      <c r="C32" s="16" t="str">
        <f t="shared" si="1"/>
        <v>N/A</v>
      </c>
      <c r="D32" s="16" t="str">
        <f t="shared" si="1"/>
        <v>N/A</v>
      </c>
      <c r="E32" s="16" t="str">
        <f t="shared" si="1"/>
        <v>N/A</v>
      </c>
      <c r="F32" s="17" t="str">
        <f t="shared" si="1"/>
        <v>N/A</v>
      </c>
    </row>
    <row r="33" spans="1:6" x14ac:dyDescent="0.25">
      <c r="A33" s="18" t="s">
        <v>27</v>
      </c>
      <c r="B33" s="19" t="s">
        <v>116</v>
      </c>
      <c r="C33" s="20" t="str">
        <f t="shared" si="1"/>
        <v>N/A</v>
      </c>
      <c r="D33" s="20" t="str">
        <f t="shared" si="1"/>
        <v>N/A</v>
      </c>
      <c r="E33" s="20" t="str">
        <f t="shared" si="1"/>
        <v>N/A</v>
      </c>
      <c r="F33" s="21" t="str">
        <f t="shared" si="1"/>
        <v>N/A</v>
      </c>
    </row>
    <row r="34" spans="1:6" x14ac:dyDescent="0.25">
      <c r="A34" s="14" t="s">
        <v>28</v>
      </c>
      <c r="B34" s="15" t="s">
        <v>117</v>
      </c>
      <c r="C34" s="16" t="str">
        <f t="shared" si="1"/>
        <v>N/A</v>
      </c>
      <c r="D34" s="16" t="str">
        <f t="shared" si="1"/>
        <v>N/A</v>
      </c>
      <c r="E34" s="16" t="str">
        <f t="shared" si="1"/>
        <v>N/A</v>
      </c>
      <c r="F34" s="17" t="str">
        <f t="shared" si="1"/>
        <v>N/A</v>
      </c>
    </row>
    <row r="35" spans="1:6" x14ac:dyDescent="0.25">
      <c r="A35" s="18" t="s">
        <v>29</v>
      </c>
      <c r="B35" s="19" t="s">
        <v>118</v>
      </c>
      <c r="C35" s="20" t="str">
        <f t="shared" si="1"/>
        <v>N/A</v>
      </c>
      <c r="D35" s="20" t="str">
        <f t="shared" si="1"/>
        <v>N/A</v>
      </c>
      <c r="E35" s="20" t="str">
        <f t="shared" si="1"/>
        <v>N/A</v>
      </c>
      <c r="F35" s="21" t="str">
        <f t="shared" si="1"/>
        <v>N/A</v>
      </c>
    </row>
    <row r="36" spans="1:6" x14ac:dyDescent="0.25">
      <c r="A36" s="14" t="s">
        <v>30</v>
      </c>
      <c r="B36" s="15" t="s">
        <v>119</v>
      </c>
      <c r="C36" s="16" t="str">
        <f t="shared" si="1"/>
        <v>N/A</v>
      </c>
      <c r="D36" s="16" t="str">
        <f t="shared" si="1"/>
        <v>N/A</v>
      </c>
      <c r="E36" s="16" t="str">
        <f t="shared" si="1"/>
        <v>N/A</v>
      </c>
      <c r="F36" s="17" t="str">
        <f t="shared" si="1"/>
        <v>N/A</v>
      </c>
    </row>
    <row r="37" spans="1:6" x14ac:dyDescent="0.25">
      <c r="A37" s="18" t="s">
        <v>31</v>
      </c>
      <c r="B37" s="19" t="s">
        <v>120</v>
      </c>
      <c r="C37" s="20">
        <f t="shared" si="1"/>
        <v>60.52</v>
      </c>
      <c r="D37" s="20">
        <f t="shared" si="1"/>
        <v>115.21</v>
      </c>
      <c r="E37" s="20">
        <f t="shared" si="1"/>
        <v>154.44</v>
      </c>
      <c r="F37" s="21">
        <f t="shared" si="1"/>
        <v>65.459999999999994</v>
      </c>
    </row>
    <row r="38" spans="1:6" x14ac:dyDescent="0.25">
      <c r="A38" s="14" t="s">
        <v>32</v>
      </c>
      <c r="B38" s="15" t="s">
        <v>121</v>
      </c>
      <c r="C38" s="16" t="str">
        <f>IFERROR(_xlfn.WEBSERVICE("http://finance.yahoo.com/d/quotes.csv?s="&amp;C$6&amp;"&amp;f="&amp;$A38&amp;""),"N/A")</f>
        <v xml:space="preserve">N/A
</v>
      </c>
      <c r="D38" s="16" t="str">
        <f t="shared" ref="D38:F38" si="5">IFERROR(_xlfn.WEBSERVICE("http://finance.yahoo.com/d/quotes.csv?s="&amp;D$6&amp;"&amp;f="&amp;$A38&amp;""),"N/A")</f>
        <v xml:space="preserve">N/A
</v>
      </c>
      <c r="E38" s="16" t="str">
        <f t="shared" si="5"/>
        <v xml:space="preserve">N/A
</v>
      </c>
      <c r="F38" s="17" t="str">
        <f t="shared" si="5"/>
        <v xml:space="preserve">N/A
</v>
      </c>
    </row>
    <row r="39" spans="1:6" x14ac:dyDescent="0.25">
      <c r="A39" s="18" t="s">
        <v>33</v>
      </c>
      <c r="B39" s="19" t="s">
        <v>122</v>
      </c>
      <c r="C39" s="20" t="str">
        <f t="shared" si="1"/>
        <v>N/A</v>
      </c>
      <c r="D39" s="20" t="str">
        <f t="shared" si="1"/>
        <v>N/A</v>
      </c>
      <c r="E39" s="20" t="str">
        <f t="shared" si="1"/>
        <v>N/A</v>
      </c>
      <c r="F39" s="21" t="str">
        <f t="shared" si="1"/>
        <v>N/A</v>
      </c>
    </row>
    <row r="40" spans="1:6" x14ac:dyDescent="0.25">
      <c r="A40" s="14" t="s">
        <v>34</v>
      </c>
      <c r="B40" s="15" t="s">
        <v>123</v>
      </c>
      <c r="C40" s="16">
        <f t="shared" ref="C40:F71" si="6">IFERROR(_xlfn.NUMBERVALUE(_xlfn.WEBSERVICE("http://finance.yahoo.com/d/quotes.csv?s="&amp;C$6&amp;"&amp;f="&amp;$A40&amp;"")),"N/A")</f>
        <v>48.04</v>
      </c>
      <c r="D40" s="16">
        <f t="shared" si="6"/>
        <v>89.47</v>
      </c>
      <c r="E40" s="16">
        <f t="shared" si="6"/>
        <v>116.9</v>
      </c>
      <c r="F40" s="17">
        <f t="shared" si="6"/>
        <v>50.83</v>
      </c>
    </row>
    <row r="41" spans="1:6" x14ac:dyDescent="0.25">
      <c r="A41" s="18" t="s">
        <v>35</v>
      </c>
      <c r="B41" s="19" t="s">
        <v>124</v>
      </c>
      <c r="C41" s="20" t="str">
        <f>IFERROR(_xlfn.WEBSERVICE("http://finance.yahoo.com/d/quotes.csv?s="&amp;C$6&amp;"&amp;f="&amp;$A41&amp;""),"N/A")</f>
        <v xml:space="preserve">465.51B
</v>
      </c>
      <c r="D41" s="20" t="str">
        <f t="shared" ref="D41:F41" si="7">IFERROR(_xlfn.WEBSERVICE("http://finance.yahoo.com/d/quotes.csv?s="&amp;D$6&amp;"&amp;f="&amp;$A41&amp;""),"N/A")</f>
        <v xml:space="preserve">606.83B
</v>
      </c>
      <c r="E41" s="20" t="str">
        <f t="shared" si="7"/>
        <v xml:space="preserve">145.11B
</v>
      </c>
      <c r="F41" s="21" t="str">
        <f t="shared" si="7"/>
        <v xml:space="preserve">69.90B
</v>
      </c>
    </row>
    <row r="42" spans="1:6" x14ac:dyDescent="0.25">
      <c r="A42" s="14" t="s">
        <v>36</v>
      </c>
      <c r="B42" s="15" t="s">
        <v>125</v>
      </c>
      <c r="C42" s="16">
        <f t="shared" si="6"/>
        <v>7775350000</v>
      </c>
      <c r="D42" s="16">
        <f t="shared" si="6"/>
        <v>5336166000</v>
      </c>
      <c r="E42" s="16">
        <f t="shared" si="6"/>
        <v>950854000</v>
      </c>
      <c r="F42" s="17">
        <f t="shared" si="6"/>
        <v>1069800000</v>
      </c>
    </row>
    <row r="43" spans="1:6" x14ac:dyDescent="0.25">
      <c r="A43" s="18" t="s">
        <v>37</v>
      </c>
      <c r="B43" s="19" t="s">
        <v>126</v>
      </c>
      <c r="C43" s="20" t="str">
        <f>IFERROR(_xlfn.WEBSERVICE("http://finance.yahoo.com/d/quotes.csv?s="&amp;C$6&amp;"&amp;f="&amp;$A43&amp;""),"N/A")</f>
        <v xml:space="preserve">N/A
</v>
      </c>
      <c r="D43" s="20" t="str">
        <f t="shared" ref="D43:F44" si="8">IFERROR(_xlfn.WEBSERVICE("http://finance.yahoo.com/d/quotes.csv?s="&amp;D$6&amp;"&amp;f="&amp;$A43&amp;""),"N/A")</f>
        <v xml:space="preserve">N/A
</v>
      </c>
      <c r="E43" s="20" t="str">
        <f t="shared" si="8"/>
        <v xml:space="preserve">N/A
</v>
      </c>
      <c r="F43" s="21" t="str">
        <f t="shared" si="8"/>
        <v xml:space="preserve">N/A
</v>
      </c>
    </row>
    <row r="44" spans="1:6" x14ac:dyDescent="0.25">
      <c r="A44" s="14" t="s">
        <v>38</v>
      </c>
      <c r="B44" s="15" t="s">
        <v>127</v>
      </c>
      <c r="C44" s="16" t="str">
        <f>IFERROR(_xlfn.WEBSERVICE("http://finance.yahoo.com/d/quotes.csv?s="&amp;C$6&amp;"&amp;f="&amp;$A44&amp;""),"N/A")</f>
        <v xml:space="preserve">26.96B
</v>
      </c>
      <c r="D44" s="16" t="str">
        <f t="shared" si="8"/>
        <v xml:space="preserve">70.53B
</v>
      </c>
      <c r="E44" s="16" t="str">
        <f t="shared" si="8"/>
        <v xml:space="preserve">17.54B
</v>
      </c>
      <c r="F44" s="17" t="str">
        <f t="shared" si="8"/>
        <v xml:space="preserve">16.38B
</v>
      </c>
    </row>
    <row r="45" spans="1:6" x14ac:dyDescent="0.25">
      <c r="A45" s="18" t="s">
        <v>39</v>
      </c>
      <c r="B45" s="19" t="s">
        <v>128</v>
      </c>
      <c r="C45" s="20">
        <f t="shared" si="6"/>
        <v>11.83</v>
      </c>
      <c r="D45" s="20">
        <f t="shared" si="6"/>
        <v>24.25</v>
      </c>
      <c r="E45" s="20">
        <f t="shared" si="6"/>
        <v>35.71</v>
      </c>
      <c r="F45" s="21">
        <f t="shared" si="6"/>
        <v>14.51</v>
      </c>
    </row>
    <row r="46" spans="1:6" ht="30" x14ac:dyDescent="0.25">
      <c r="A46" s="14" t="s">
        <v>40</v>
      </c>
      <c r="B46" s="15" t="s">
        <v>129</v>
      </c>
      <c r="C46" s="16">
        <f t="shared" si="6"/>
        <v>0.24629999999999999</v>
      </c>
      <c r="D46" s="16">
        <f t="shared" si="6"/>
        <v>0.27100000000000002</v>
      </c>
      <c r="E46" s="16">
        <f t="shared" si="6"/>
        <v>0.30549999999999999</v>
      </c>
      <c r="F46" s="17">
        <f t="shared" si="6"/>
        <v>0.28550000000000003</v>
      </c>
    </row>
    <row r="47" spans="1:6" x14ac:dyDescent="0.25">
      <c r="A47" s="18" t="s">
        <v>41</v>
      </c>
      <c r="B47" s="19" t="s">
        <v>130</v>
      </c>
      <c r="C47" s="20">
        <f t="shared" si="6"/>
        <v>61.37</v>
      </c>
      <c r="D47" s="20">
        <f t="shared" si="6"/>
        <v>123.82</v>
      </c>
      <c r="E47" s="20">
        <f t="shared" si="6"/>
        <v>165</v>
      </c>
      <c r="F47" s="21">
        <f t="shared" si="6"/>
        <v>85.5</v>
      </c>
    </row>
    <row r="48" spans="1:6" x14ac:dyDescent="0.25">
      <c r="A48" s="14" t="s">
        <v>42</v>
      </c>
      <c r="B48" s="15" t="s">
        <v>131</v>
      </c>
      <c r="C48" s="16" t="str">
        <f>IFERROR(_xlfn.WEBSERVICE("http://finance.yahoo.com/d/quotes.csv?s="&amp;C$6&amp;"&amp;f="&amp;$A48&amp;""),"N/A")</f>
        <v xml:space="preserve">N/A
</v>
      </c>
      <c r="D48" s="16" t="str">
        <f t="shared" ref="D48:F48" si="9">IFERROR(_xlfn.WEBSERVICE("http://finance.yahoo.com/d/quotes.csv?s="&amp;D$6&amp;"&amp;f="&amp;$A48&amp;""),"N/A")</f>
        <v xml:space="preserve">N/A
</v>
      </c>
      <c r="E48" s="16" t="str">
        <f t="shared" si="9"/>
        <v xml:space="preserve">N/A
</v>
      </c>
      <c r="F48" s="17" t="str">
        <f t="shared" si="9"/>
        <v xml:space="preserve">N/A
</v>
      </c>
    </row>
    <row r="49" spans="1:6" x14ac:dyDescent="0.25">
      <c r="A49" s="18" t="s">
        <v>43</v>
      </c>
      <c r="B49" s="19" t="s">
        <v>132</v>
      </c>
      <c r="C49" s="20" t="str">
        <f t="shared" si="6"/>
        <v>N/A</v>
      </c>
      <c r="D49" s="20" t="str">
        <f t="shared" si="6"/>
        <v>N/A</v>
      </c>
      <c r="E49" s="20" t="str">
        <f t="shared" si="6"/>
        <v>N/A</v>
      </c>
      <c r="F49" s="21" t="str">
        <f t="shared" si="6"/>
        <v>N/A</v>
      </c>
    </row>
    <row r="50" spans="1:6" x14ac:dyDescent="0.25">
      <c r="A50" s="14" t="s">
        <v>44</v>
      </c>
      <c r="B50" s="15" t="s">
        <v>133</v>
      </c>
      <c r="C50" s="16">
        <f t="shared" si="6"/>
        <v>1644767</v>
      </c>
      <c r="D50" s="16">
        <f t="shared" si="6"/>
        <v>100</v>
      </c>
      <c r="E50" s="16">
        <f t="shared" si="6"/>
        <v>498268</v>
      </c>
      <c r="F50" s="17">
        <f t="shared" si="6"/>
        <v>554094</v>
      </c>
    </row>
    <row r="51" spans="1:6" x14ac:dyDescent="0.25">
      <c r="A51" s="18" t="s">
        <v>45</v>
      </c>
      <c r="B51" s="19" t="s">
        <v>134</v>
      </c>
      <c r="C51" s="20">
        <f t="shared" si="6"/>
        <v>-1.5</v>
      </c>
      <c r="D51" s="20">
        <f t="shared" si="6"/>
        <v>-10.1</v>
      </c>
      <c r="E51" s="20">
        <f t="shared" si="6"/>
        <v>-12.39</v>
      </c>
      <c r="F51" s="21">
        <f t="shared" si="6"/>
        <v>-20.16</v>
      </c>
    </row>
    <row r="52" spans="1:6" ht="30" x14ac:dyDescent="0.25">
      <c r="A52" s="14" t="s">
        <v>46</v>
      </c>
      <c r="B52" s="15" t="s">
        <v>135</v>
      </c>
      <c r="C52" s="16">
        <f t="shared" si="6"/>
        <v>-2.4399999999999998E-2</v>
      </c>
      <c r="D52" s="16">
        <f t="shared" si="6"/>
        <v>-8.1600000000000006E-2</v>
      </c>
      <c r="E52" s="16">
        <f t="shared" si="6"/>
        <v>-7.51E-2</v>
      </c>
      <c r="F52" s="17">
        <f t="shared" si="6"/>
        <v>-0.23579999999999998</v>
      </c>
    </row>
    <row r="53" spans="1:6" x14ac:dyDescent="0.25">
      <c r="A53" s="18" t="s">
        <v>47</v>
      </c>
      <c r="B53" s="19" t="s">
        <v>136</v>
      </c>
      <c r="C53" s="20" t="str">
        <f>IFERROR(_xlfn.WEBSERVICE("http://finance.yahoo.com/d/quotes.csv?s="&amp;C$6&amp;"&amp;f="&amp;$A53&amp;""),"N/A")</f>
        <v xml:space="preserve">"4:00pm - &lt;b&gt;59.87&lt;/b&gt;"
</v>
      </c>
      <c r="D53" s="20" t="str">
        <f t="shared" ref="D53:F53" si="10">IFERROR(_xlfn.WEBSERVICE("http://finance.yahoo.com/d/quotes.csv?s="&amp;D$6&amp;"&amp;f="&amp;$A53&amp;""),"N/A")</f>
        <v xml:space="preserve">"4:00pm - &lt;b&gt;113.72&lt;/b&gt;"
</v>
      </c>
      <c r="E53" s="20" t="str">
        <f t="shared" si="10"/>
        <v xml:space="preserve">"4:01pm - &lt;b&gt;152.61&lt;/b&gt;"
</v>
      </c>
      <c r="F53" s="21" t="str">
        <f t="shared" si="10"/>
        <v xml:space="preserve">"4:35pm - &lt;b&gt;65.34&lt;/b&gt;"
</v>
      </c>
    </row>
    <row r="54" spans="1:6" x14ac:dyDescent="0.25">
      <c r="A54" s="14" t="s">
        <v>48</v>
      </c>
      <c r="B54" s="15" t="s">
        <v>137</v>
      </c>
      <c r="C54" s="16">
        <f t="shared" si="6"/>
        <v>59.87</v>
      </c>
      <c r="D54" s="16">
        <f t="shared" si="6"/>
        <v>113.72</v>
      </c>
      <c r="E54" s="16">
        <f t="shared" si="6"/>
        <v>152.61000000000001</v>
      </c>
      <c r="F54" s="17">
        <f t="shared" si="6"/>
        <v>65.34</v>
      </c>
    </row>
    <row r="55" spans="1:6" x14ac:dyDescent="0.25">
      <c r="A55" s="18" t="s">
        <v>49</v>
      </c>
      <c r="B55" s="19" t="s">
        <v>138</v>
      </c>
      <c r="C55" s="20" t="str">
        <f t="shared" si="6"/>
        <v>N/A</v>
      </c>
      <c r="D55" s="20" t="str">
        <f t="shared" si="6"/>
        <v>N/A</v>
      </c>
      <c r="E55" s="20" t="str">
        <f t="shared" si="6"/>
        <v>N/A</v>
      </c>
      <c r="F55" s="21" t="str">
        <f t="shared" si="6"/>
        <v>N/A</v>
      </c>
    </row>
    <row r="56" spans="1:6" x14ac:dyDescent="0.25">
      <c r="A56" s="14" t="s">
        <v>50</v>
      </c>
      <c r="B56" s="15" t="s">
        <v>139</v>
      </c>
      <c r="C56" s="16" t="str">
        <f t="shared" si="6"/>
        <v>N/A</v>
      </c>
      <c r="D56" s="16" t="str">
        <f t="shared" si="6"/>
        <v>N/A</v>
      </c>
      <c r="E56" s="16" t="str">
        <f t="shared" si="6"/>
        <v>N/A</v>
      </c>
      <c r="F56" s="17" t="str">
        <f t="shared" si="6"/>
        <v>N/A</v>
      </c>
    </row>
    <row r="57" spans="1:6" x14ac:dyDescent="0.25">
      <c r="A57" s="18" t="s">
        <v>51</v>
      </c>
      <c r="B57" s="19" t="s">
        <v>140</v>
      </c>
      <c r="C57" s="20" t="str">
        <f>IFERROR(_xlfn.WEBSERVICE("http://finance.yahoo.com/d/quotes.csv?s="&amp;C$6&amp;"&amp;f="&amp;$A57&amp;""),"N/A")</f>
        <v xml:space="preserve">"59.58 - 60.52"
</v>
      </c>
      <c r="D57" s="20" t="str">
        <f t="shared" ref="D57:F58" si="11">IFERROR(_xlfn.WEBSERVICE("http://finance.yahoo.com/d/quotes.csv?s="&amp;D$6&amp;"&amp;f="&amp;$A57&amp;""),"N/A")</f>
        <v xml:space="preserve">"113.45 - 115.21"
</v>
      </c>
      <c r="E57" s="20" t="str">
        <f t="shared" si="11"/>
        <v xml:space="preserve">"152.18 - 154.44"
</v>
      </c>
      <c r="F57" s="21" t="str">
        <f t="shared" si="11"/>
        <v xml:space="preserve">"64.33 - 65.46"
</v>
      </c>
    </row>
    <row r="58" spans="1:6" x14ac:dyDescent="0.25">
      <c r="A58" s="14" t="s">
        <v>52</v>
      </c>
      <c r="B58" s="15" t="s">
        <v>141</v>
      </c>
      <c r="C58" s="16" t="str">
        <f>IFERROR(_xlfn.WEBSERVICE("http://finance.yahoo.com/d/quotes.csv?s="&amp;C$6&amp;"&amp;f="&amp;$A58&amp;""),"N/A")</f>
        <v xml:space="preserve">N/A
</v>
      </c>
      <c r="D58" s="16" t="str">
        <f t="shared" si="11"/>
        <v xml:space="preserve">N/A
</v>
      </c>
      <c r="E58" s="16" t="str">
        <f t="shared" si="11"/>
        <v xml:space="preserve">N/A
</v>
      </c>
      <c r="F58" s="17" t="str">
        <f t="shared" si="11"/>
        <v xml:space="preserve">N/A
</v>
      </c>
    </row>
    <row r="59" spans="1:6" x14ac:dyDescent="0.25">
      <c r="A59" s="18" t="s">
        <v>53</v>
      </c>
      <c r="B59" s="19" t="s">
        <v>142</v>
      </c>
      <c r="C59" s="20">
        <f t="shared" si="6"/>
        <v>57.82</v>
      </c>
      <c r="D59" s="20">
        <f t="shared" si="6"/>
        <v>114.12</v>
      </c>
      <c r="E59" s="20">
        <f t="shared" si="6"/>
        <v>154.72999999999999</v>
      </c>
      <c r="F59" s="21">
        <f t="shared" si="6"/>
        <v>63.43</v>
      </c>
    </row>
    <row r="60" spans="1:6" x14ac:dyDescent="0.25">
      <c r="A60" s="14" t="s">
        <v>54</v>
      </c>
      <c r="B60" s="15" t="s">
        <v>143</v>
      </c>
      <c r="C60" s="16">
        <f t="shared" si="6"/>
        <v>54.76</v>
      </c>
      <c r="D60" s="16">
        <f t="shared" si="6"/>
        <v>104.15</v>
      </c>
      <c r="E60" s="16">
        <f t="shared" si="6"/>
        <v>154.37</v>
      </c>
      <c r="F60" s="17">
        <f t="shared" si="6"/>
        <v>60.65</v>
      </c>
    </row>
    <row r="61" spans="1:6" ht="30" x14ac:dyDescent="0.25">
      <c r="A61" s="18" t="s">
        <v>55</v>
      </c>
      <c r="B61" s="19" t="s">
        <v>144</v>
      </c>
      <c r="C61" s="20">
        <f t="shared" si="6"/>
        <v>5.1100000000000003</v>
      </c>
      <c r="D61" s="20">
        <f t="shared" si="6"/>
        <v>9.57</v>
      </c>
      <c r="E61" s="20">
        <f t="shared" si="6"/>
        <v>-1.76</v>
      </c>
      <c r="F61" s="21">
        <f t="shared" si="6"/>
        <v>4.6900000000000004</v>
      </c>
    </row>
    <row r="62" spans="1:6" ht="30" x14ac:dyDescent="0.25">
      <c r="A62" s="14" t="s">
        <v>56</v>
      </c>
      <c r="B62" s="15" t="s">
        <v>145</v>
      </c>
      <c r="C62" s="16">
        <f t="shared" si="6"/>
        <v>9.3399999999999997E-2</v>
      </c>
      <c r="D62" s="16">
        <f t="shared" si="6"/>
        <v>9.1899999999999996E-2</v>
      </c>
      <c r="E62" s="16">
        <f t="shared" si="6"/>
        <v>-1.1399999999999999E-2</v>
      </c>
      <c r="F62" s="17">
        <f t="shared" si="6"/>
        <v>7.7300000000000008E-2</v>
      </c>
    </row>
    <row r="63" spans="1:6" ht="30" x14ac:dyDescent="0.25">
      <c r="A63" s="18" t="s">
        <v>57</v>
      </c>
      <c r="B63" s="19" t="s">
        <v>146</v>
      </c>
      <c r="C63" s="20">
        <f t="shared" si="6"/>
        <v>2.0499999999999998</v>
      </c>
      <c r="D63" s="20">
        <f t="shared" si="6"/>
        <v>-0.4</v>
      </c>
      <c r="E63" s="20">
        <f t="shared" si="6"/>
        <v>-2.12</v>
      </c>
      <c r="F63" s="21">
        <f t="shared" si="6"/>
        <v>1.91</v>
      </c>
    </row>
    <row r="64" spans="1:6" ht="30" x14ac:dyDescent="0.25">
      <c r="A64" s="14" t="s">
        <v>58</v>
      </c>
      <c r="B64" s="15" t="s">
        <v>147</v>
      </c>
      <c r="C64" s="16">
        <f t="shared" si="6"/>
        <v>3.5400000000000001E-2</v>
      </c>
      <c r="D64" s="16">
        <f t="shared" si="6"/>
        <v>-3.4999999999999996E-3</v>
      </c>
      <c r="E64" s="16">
        <f t="shared" si="6"/>
        <v>-1.37E-2</v>
      </c>
      <c r="F64" s="17">
        <f t="shared" si="6"/>
        <v>3.0200000000000001E-2</v>
      </c>
    </row>
    <row r="65" spans="1:6" x14ac:dyDescent="0.25">
      <c r="A65" s="18" t="s">
        <v>59</v>
      </c>
      <c r="B65" s="19" t="s">
        <v>148</v>
      </c>
      <c r="C65" s="20" t="str">
        <f>IFERROR(_xlfn.WEBSERVICE("http://finance.yahoo.com/d/quotes.csv?s="&amp;C$6&amp;"&amp;f="&amp;$A65&amp;""),"N/A")</f>
        <v xml:space="preserve">"Microsoft Corporation"
</v>
      </c>
      <c r="D65" s="20" t="str">
        <f t="shared" ref="D65:F66" si="12">IFERROR(_xlfn.WEBSERVICE("http://finance.yahoo.com/d/quotes.csv?s="&amp;D$6&amp;"&amp;f="&amp;$A65&amp;""),"N/A")</f>
        <v xml:space="preserve">"Apple Inc."
</v>
      </c>
      <c r="E65" s="20" t="str">
        <f t="shared" si="12"/>
        <v xml:space="preserve">"International Business Machines"
</v>
      </c>
      <c r="F65" s="21" t="str">
        <f t="shared" si="12"/>
        <v xml:space="preserve">"DAIMLER N"
</v>
      </c>
    </row>
    <row r="66" spans="1:6" x14ac:dyDescent="0.25">
      <c r="A66" s="14" t="s">
        <v>60</v>
      </c>
      <c r="B66" s="15" t="s">
        <v>149</v>
      </c>
      <c r="C66" s="16" t="str">
        <f>IFERROR(_xlfn.WEBSERVICE("http://finance.yahoo.com/d/quotes.csv?s="&amp;C$6&amp;"&amp;f="&amp;$A66&amp;""),"N/A")</f>
        <v xml:space="preserve">N/A
</v>
      </c>
      <c r="D66" s="16" t="str">
        <f t="shared" si="12"/>
        <v xml:space="preserve">N/A
</v>
      </c>
      <c r="E66" s="16" t="str">
        <f t="shared" si="12"/>
        <v xml:space="preserve">N/A
</v>
      </c>
      <c r="F66" s="17" t="str">
        <f t="shared" si="12"/>
        <v xml:space="preserve">N/A
</v>
      </c>
    </row>
    <row r="67" spans="1:6" x14ac:dyDescent="0.25">
      <c r="A67" s="18" t="s">
        <v>61</v>
      </c>
      <c r="B67" s="19" t="s">
        <v>150</v>
      </c>
      <c r="C67" s="20">
        <f t="shared" si="6"/>
        <v>60.01</v>
      </c>
      <c r="D67" s="20">
        <f t="shared" si="6"/>
        <v>113.87</v>
      </c>
      <c r="E67" s="20">
        <f t="shared" si="6"/>
        <v>154.05000000000001</v>
      </c>
      <c r="F67" s="21">
        <f t="shared" si="6"/>
        <v>65.08</v>
      </c>
    </row>
    <row r="68" spans="1:6" x14ac:dyDescent="0.25">
      <c r="A68" s="14" t="s">
        <v>62</v>
      </c>
      <c r="B68" s="15" t="s">
        <v>151</v>
      </c>
      <c r="C68" s="16">
        <f t="shared" si="6"/>
        <v>60.1</v>
      </c>
      <c r="D68" s="16">
        <f t="shared" si="6"/>
        <v>114.48</v>
      </c>
      <c r="E68" s="16">
        <f t="shared" si="6"/>
        <v>153.35</v>
      </c>
      <c r="F68" s="17">
        <f t="shared" si="6"/>
        <v>65.45</v>
      </c>
    </row>
    <row r="69" spans="1:6" x14ac:dyDescent="0.25">
      <c r="A69" s="18" t="s">
        <v>63</v>
      </c>
      <c r="B69" s="19" t="s">
        <v>152</v>
      </c>
      <c r="C69" s="20" t="str">
        <f t="shared" si="6"/>
        <v>N/A</v>
      </c>
      <c r="D69" s="20" t="str">
        <f t="shared" si="6"/>
        <v>N/A</v>
      </c>
      <c r="E69" s="20" t="str">
        <f t="shared" si="6"/>
        <v>N/A</v>
      </c>
      <c r="F69" s="21" t="str">
        <f t="shared" si="6"/>
        <v>N/A</v>
      </c>
    </row>
    <row r="70" spans="1:6" x14ac:dyDescent="0.25">
      <c r="A70" s="14" t="s">
        <v>64</v>
      </c>
      <c r="B70" s="15" t="s">
        <v>153</v>
      </c>
      <c r="C70" s="16" t="str">
        <f t="shared" si="6"/>
        <v>N/A</v>
      </c>
      <c r="D70" s="16" t="str">
        <f t="shared" si="6"/>
        <v>N/A</v>
      </c>
      <c r="E70" s="16" t="str">
        <f t="shared" si="6"/>
        <v>N/A</v>
      </c>
      <c r="F70" s="17" t="str">
        <f t="shared" si="6"/>
        <v>N/A</v>
      </c>
    </row>
    <row r="71" spans="1:6" x14ac:dyDescent="0.25">
      <c r="A71" s="18" t="s">
        <v>65</v>
      </c>
      <c r="B71" s="19" t="s">
        <v>154</v>
      </c>
      <c r="C71" s="20">
        <f t="shared" si="6"/>
        <v>5.47</v>
      </c>
      <c r="D71" s="20">
        <f t="shared" si="6"/>
        <v>2.83</v>
      </c>
      <c r="E71" s="20">
        <f t="shared" si="6"/>
        <v>1.82</v>
      </c>
      <c r="F71" s="21">
        <f t="shared" si="6"/>
        <v>0.46</v>
      </c>
    </row>
    <row r="72" spans="1:6" x14ac:dyDescent="0.25">
      <c r="A72" s="14" t="s">
        <v>66</v>
      </c>
      <c r="B72" s="15" t="s">
        <v>155</v>
      </c>
      <c r="C72" s="16">
        <f t="shared" ref="C72:F95" si="13">IFERROR(_xlfn.NUMBERVALUE(_xlfn.WEBSERVICE("http://finance.yahoo.com/d/quotes.csv?s="&amp;C$6&amp;"&amp;f="&amp;$A72&amp;"")),"N/A")</f>
        <v>6.65</v>
      </c>
      <c r="D72" s="16">
        <f t="shared" si="13"/>
        <v>4.76</v>
      </c>
      <c r="E72" s="16">
        <f t="shared" si="13"/>
        <v>8.57</v>
      </c>
      <c r="F72" s="17">
        <f t="shared" si="13"/>
        <v>1.3</v>
      </c>
    </row>
    <row r="73" spans="1:6" x14ac:dyDescent="0.25">
      <c r="A73" s="18" t="s">
        <v>67</v>
      </c>
      <c r="B73" s="19" t="s">
        <v>156</v>
      </c>
      <c r="C73" s="20" t="str">
        <f>IFERROR(_xlfn.WEBSERVICE("http://finance.yahoo.com/d/quotes.csv?s="&amp;C$6&amp;"&amp;f="&amp;$A73&amp;""),"N/A")</f>
        <v xml:space="preserve">"8/16/2016"
</v>
      </c>
      <c r="D73" s="20" t="str">
        <f t="shared" ref="D73:F73" si="14">IFERROR(_xlfn.WEBSERVICE("http://finance.yahoo.com/d/quotes.csv?s="&amp;D$6&amp;"&amp;f="&amp;$A73&amp;""),"N/A")</f>
        <v xml:space="preserve">"8/4/2016"
</v>
      </c>
      <c r="E73" s="20" t="str">
        <f t="shared" si="14"/>
        <v xml:space="preserve">"8/8/2016"
</v>
      </c>
      <c r="F73" s="21" t="str">
        <f t="shared" si="14"/>
        <v xml:space="preserve">"4/7/2016"
</v>
      </c>
    </row>
    <row r="74" spans="1:6" x14ac:dyDescent="0.25">
      <c r="A74" s="14" t="s">
        <v>68</v>
      </c>
      <c r="B74" s="15" t="s">
        <v>157</v>
      </c>
      <c r="C74" s="16">
        <f t="shared" si="13"/>
        <v>28.67</v>
      </c>
      <c r="D74" s="16">
        <f t="shared" si="13"/>
        <v>13.68</v>
      </c>
      <c r="E74" s="16">
        <f t="shared" si="13"/>
        <v>12.43</v>
      </c>
      <c r="F74" s="17">
        <f t="shared" si="13"/>
        <v>8.5500000000000007</v>
      </c>
    </row>
    <row r="75" spans="1:6" x14ac:dyDescent="0.25">
      <c r="A75" s="18" t="s">
        <v>69</v>
      </c>
      <c r="B75" s="19" t="s">
        <v>158</v>
      </c>
      <c r="C75" s="20" t="str">
        <f>IFERROR(_xlfn.WEBSERVICE("http://finance.yahoo.com/d/quotes.csv?s="&amp;C$6&amp;"&amp;f="&amp;$A75&amp;""),"N/A")</f>
        <v xml:space="preserve">"12/8/2016"
</v>
      </c>
      <c r="D75" s="20" t="str">
        <f t="shared" ref="D75:F75" si="15">IFERROR(_xlfn.WEBSERVICE("http://finance.yahoo.com/d/quotes.csv?s="&amp;D$6&amp;"&amp;f="&amp;$A75&amp;""),"N/A")</f>
        <v xml:space="preserve">"8/11/2016"
</v>
      </c>
      <c r="E75" s="20" t="str">
        <f t="shared" si="15"/>
        <v xml:space="preserve">"9/10/2016"
</v>
      </c>
      <c r="F75" s="21" t="str">
        <f t="shared" si="15"/>
        <v xml:space="preserve">N/A
</v>
      </c>
    </row>
    <row r="76" spans="1:6" x14ac:dyDescent="0.25">
      <c r="A76" s="14" t="s">
        <v>70</v>
      </c>
      <c r="B76" s="15" t="s">
        <v>159</v>
      </c>
      <c r="C76" s="16" t="str">
        <f t="shared" si="13"/>
        <v>N/A</v>
      </c>
      <c r="D76" s="16" t="str">
        <f t="shared" si="13"/>
        <v>N/A</v>
      </c>
      <c r="E76" s="16" t="str">
        <f t="shared" si="13"/>
        <v>N/A</v>
      </c>
      <c r="F76" s="17" t="str">
        <f t="shared" si="13"/>
        <v>N/A</v>
      </c>
    </row>
    <row r="77" spans="1:6" x14ac:dyDescent="0.25">
      <c r="A77" s="18" t="s">
        <v>71</v>
      </c>
      <c r="B77" s="19" t="s">
        <v>160</v>
      </c>
      <c r="C77" s="20">
        <f t="shared" si="13"/>
        <v>2.15</v>
      </c>
      <c r="D77" s="20">
        <f t="shared" si="13"/>
        <v>1.46</v>
      </c>
      <c r="E77" s="20">
        <f t="shared" si="13"/>
        <v>3.99</v>
      </c>
      <c r="F77" s="21">
        <f t="shared" si="13"/>
        <v>2.92</v>
      </c>
    </row>
    <row r="78" spans="1:6" x14ac:dyDescent="0.25">
      <c r="A78" s="14" t="s">
        <v>72</v>
      </c>
      <c r="B78" s="15" t="s">
        <v>161</v>
      </c>
      <c r="C78" s="16">
        <f t="shared" si="13"/>
        <v>20.16</v>
      </c>
      <c r="D78" s="16">
        <f t="shared" si="13"/>
        <v>12.62</v>
      </c>
      <c r="E78" s="16">
        <f t="shared" si="13"/>
        <v>11.3</v>
      </c>
      <c r="F78" s="17">
        <f t="shared" si="13"/>
        <v>7.36</v>
      </c>
    </row>
    <row r="79" spans="1:6" x14ac:dyDescent="0.25">
      <c r="A79" s="18" t="s">
        <v>73</v>
      </c>
      <c r="B79" s="19" t="s">
        <v>162</v>
      </c>
      <c r="C79" s="20">
        <f t="shared" si="13"/>
        <v>18.48</v>
      </c>
      <c r="D79" s="20">
        <f t="shared" si="13"/>
        <v>11.29</v>
      </c>
      <c r="E79" s="20">
        <f t="shared" si="13"/>
        <v>10.92</v>
      </c>
      <c r="F79" s="21">
        <f t="shared" si="13"/>
        <v>7.06</v>
      </c>
    </row>
    <row r="80" spans="1:6" x14ac:dyDescent="0.25">
      <c r="A80" s="14" t="s">
        <v>74</v>
      </c>
      <c r="B80" s="15" t="s">
        <v>163</v>
      </c>
      <c r="C80" s="16" t="str">
        <f>IFERROR(_xlfn.WEBSERVICE("http://finance.yahoo.com/d/quotes.csv?s="&amp;C$6&amp;"&amp;f="&amp;$A80&amp;""),"N/A")</f>
        <v xml:space="preserve">"MSFT"
</v>
      </c>
      <c r="D80" s="16" t="str">
        <f t="shared" ref="D80:F81" si="16">IFERROR(_xlfn.WEBSERVICE("http://finance.yahoo.com/d/quotes.csv?s="&amp;D$6&amp;"&amp;f="&amp;$A80&amp;""),"N/A")</f>
        <v xml:space="preserve">"AAPL"
</v>
      </c>
      <c r="E80" s="16" t="str">
        <f t="shared" si="16"/>
        <v xml:space="preserve">"IBM"
</v>
      </c>
      <c r="F80" s="17" t="str">
        <f t="shared" si="16"/>
        <v xml:space="preserve">"DAI.DE"
</v>
      </c>
    </row>
    <row r="81" spans="1:8" x14ac:dyDescent="0.25">
      <c r="A81" s="18" t="s">
        <v>75</v>
      </c>
      <c r="B81" s="19" t="s">
        <v>164</v>
      </c>
      <c r="C81" s="20" t="str">
        <f>IFERROR(_xlfn.WEBSERVICE("http://finance.yahoo.com/d/quotes.csv?s="&amp;C$6&amp;"&amp;f="&amp;$A81&amp;""),"N/A")</f>
        <v xml:space="preserve">N/A
</v>
      </c>
      <c r="D81" s="20" t="str">
        <f t="shared" si="16"/>
        <v xml:space="preserve">N/A
</v>
      </c>
      <c r="E81" s="20" t="str">
        <f t="shared" si="16"/>
        <v xml:space="preserve">N/A
</v>
      </c>
      <c r="F81" s="21" t="str">
        <f t="shared" si="16"/>
        <v xml:space="preserve">N/A
</v>
      </c>
    </row>
    <row r="82" spans="1:8" x14ac:dyDescent="0.25">
      <c r="A82" s="14" t="s">
        <v>76</v>
      </c>
      <c r="B82" s="15" t="s">
        <v>165</v>
      </c>
      <c r="C82" s="16" t="str">
        <f>IFERROR(_xlfn.WEBSERVICE("http://finance.yahoo.com/d/quotes.csv?s="&amp;C$6&amp;"&amp;f="&amp;$A82&amp;""),"N/A")</f>
        <v xml:space="preserve">85.39B
</v>
      </c>
      <c r="D82" s="16" t="str">
        <f t="shared" ref="D82:F82" si="17">IFERROR(_xlfn.WEBSERVICE("http://finance.yahoo.com/d/quotes.csv?s="&amp;D$6&amp;"&amp;f="&amp;$A82&amp;""),"N/A")</f>
        <v xml:space="preserve">215.64B
</v>
      </c>
      <c r="E82" s="16" t="str">
        <f t="shared" si="17"/>
        <v xml:space="preserve">80.21B
</v>
      </c>
      <c r="F82" s="17" t="str">
        <f t="shared" si="17"/>
        <v xml:space="preserve">152.69B
</v>
      </c>
    </row>
    <row r="83" spans="1:8" x14ac:dyDescent="0.25">
      <c r="A83" s="18" t="s">
        <v>77</v>
      </c>
      <c r="B83" s="19" t="s">
        <v>166</v>
      </c>
      <c r="C83" s="20">
        <f t="shared" si="13"/>
        <v>1.94</v>
      </c>
      <c r="D83" s="20">
        <f t="shared" si="13"/>
        <v>1.23</v>
      </c>
      <c r="E83" s="20">
        <f t="shared" si="13"/>
        <v>7.18</v>
      </c>
      <c r="F83" s="21">
        <f t="shared" si="13"/>
        <v>0</v>
      </c>
    </row>
    <row r="84" spans="1:8" ht="15.75" x14ac:dyDescent="0.25">
      <c r="A84" s="14" t="s">
        <v>78</v>
      </c>
      <c r="B84" s="15" t="s">
        <v>167</v>
      </c>
      <c r="C84" s="16" t="str">
        <f>IFERROR(_xlfn.WEBSERVICE("http://finance.yahoo.com/d/quotes.csv?s="&amp;C$6&amp;"&amp;f="&amp;$A84&amp;""),"N/A")</f>
        <v xml:space="preserve">"4:00pm"
</v>
      </c>
      <c r="D84" s="16" t="str">
        <f t="shared" ref="D84:F86" si="18">IFERROR(_xlfn.WEBSERVICE("http://finance.yahoo.com/d/quotes.csv?s="&amp;D$6&amp;"&amp;f="&amp;$A84&amp;""),"N/A")</f>
        <v xml:space="preserve">"4:00pm"
</v>
      </c>
      <c r="E84" s="16" t="str">
        <f t="shared" si="18"/>
        <v xml:space="preserve">"4:01pm"
</v>
      </c>
      <c r="F84" s="17" t="str">
        <f t="shared" si="18"/>
        <v xml:space="preserve">"4:35pm"
</v>
      </c>
      <c r="H84" s="28"/>
    </row>
    <row r="85" spans="1:8" x14ac:dyDescent="0.25">
      <c r="A85" s="18" t="s">
        <v>79</v>
      </c>
      <c r="B85" s="19" t="s">
        <v>168</v>
      </c>
      <c r="C85" s="20" t="str">
        <f>IFERROR(_xlfn.WEBSERVICE("http://finance.yahoo.com/d/quotes.csv?s="&amp;C$6&amp;"&amp;f="&amp;$A85&amp;""),"N/A")</f>
        <v xml:space="preserve">N/A
</v>
      </c>
      <c r="D85" s="20" t="str">
        <f t="shared" si="18"/>
        <v xml:space="preserve">N/A
</v>
      </c>
      <c r="E85" s="20" t="str">
        <f t="shared" si="18"/>
        <v xml:space="preserve">N/A
</v>
      </c>
      <c r="F85" s="21" t="str">
        <f t="shared" si="18"/>
        <v xml:space="preserve">N/A
</v>
      </c>
    </row>
    <row r="86" spans="1:8" x14ac:dyDescent="0.25">
      <c r="A86" s="14" t="s">
        <v>80</v>
      </c>
      <c r="B86" s="15" t="s">
        <v>169</v>
      </c>
      <c r="C86" s="16" t="str">
        <f>IFERROR(_xlfn.WEBSERVICE("http://finance.yahoo.com/d/quotes.csv?s="&amp;C$6&amp;"&amp;f="&amp;$A86&amp;""),"N/A")</f>
        <v xml:space="preserve">N/A
</v>
      </c>
      <c r="D86" s="16" t="str">
        <f t="shared" si="18"/>
        <v xml:space="preserve">N/A
</v>
      </c>
      <c r="E86" s="16" t="str">
        <f t="shared" si="18"/>
        <v xml:space="preserve">N/A
</v>
      </c>
      <c r="F86" s="17" t="str">
        <f t="shared" si="18"/>
        <v xml:space="preserve">N/A
</v>
      </c>
    </row>
    <row r="87" spans="1:8" x14ac:dyDescent="0.25">
      <c r="A87" s="18" t="s">
        <v>81</v>
      </c>
      <c r="B87" s="19" t="s">
        <v>170</v>
      </c>
      <c r="C87" s="20">
        <f t="shared" si="13"/>
        <v>63.72</v>
      </c>
      <c r="D87" s="20">
        <f t="shared" si="13"/>
        <v>130.61000000000001</v>
      </c>
      <c r="E87" s="20">
        <f t="shared" si="13"/>
        <v>156.38</v>
      </c>
      <c r="F87" s="21" t="str">
        <f t="shared" si="13"/>
        <v>N/A</v>
      </c>
    </row>
    <row r="88" spans="1:8" x14ac:dyDescent="0.25">
      <c r="A88" s="14" t="s">
        <v>82</v>
      </c>
      <c r="B88" s="15" t="s">
        <v>171</v>
      </c>
      <c r="C88" s="16">
        <f t="shared" si="13"/>
        <v>33574684</v>
      </c>
      <c r="D88" s="16">
        <f t="shared" si="13"/>
        <v>37861662</v>
      </c>
      <c r="E88" s="16">
        <f t="shared" si="13"/>
        <v>3654496</v>
      </c>
      <c r="F88" s="17">
        <f t="shared" si="13"/>
        <v>3043265</v>
      </c>
    </row>
    <row r="89" spans="1:8" x14ac:dyDescent="0.25">
      <c r="A89" s="18" t="s">
        <v>83</v>
      </c>
      <c r="B89" s="19" t="s">
        <v>172</v>
      </c>
      <c r="C89" s="20" t="str">
        <f t="shared" si="13"/>
        <v>N/A</v>
      </c>
      <c r="D89" s="20" t="str">
        <f t="shared" si="13"/>
        <v>N/A</v>
      </c>
      <c r="E89" s="20" t="str">
        <f t="shared" si="13"/>
        <v>N/A</v>
      </c>
      <c r="F89" s="21" t="str">
        <f t="shared" si="13"/>
        <v>N/A</v>
      </c>
    </row>
    <row r="90" spans="1:8" x14ac:dyDescent="0.25">
      <c r="A90" s="14" t="s">
        <v>84</v>
      </c>
      <c r="B90" s="15" t="s">
        <v>173</v>
      </c>
      <c r="C90" s="16" t="str">
        <f t="shared" si="13"/>
        <v>N/A</v>
      </c>
      <c r="D90" s="16" t="str">
        <f t="shared" si="13"/>
        <v>N/A</v>
      </c>
      <c r="E90" s="16" t="str">
        <f t="shared" si="13"/>
        <v>N/A</v>
      </c>
      <c r="F90" s="17" t="str">
        <f t="shared" si="13"/>
        <v>N/A</v>
      </c>
    </row>
    <row r="91" spans="1:8" x14ac:dyDescent="0.25">
      <c r="A91" s="18" t="s">
        <v>85</v>
      </c>
      <c r="B91" s="19" t="s">
        <v>174</v>
      </c>
      <c r="C91" s="20" t="str">
        <f>IFERROR(_xlfn.WEBSERVICE("http://finance.yahoo.com/d/quotes.csv?s="&amp;C$6&amp;"&amp;f="&amp;$A91&amp;""),"N/A")</f>
        <v xml:space="preserve">"48.04 - 61.37"
</v>
      </c>
      <c r="D91" s="20" t="str">
        <f t="shared" ref="D91:F91" si="19">IFERROR(_xlfn.WEBSERVICE("http://finance.yahoo.com/d/quotes.csv?s="&amp;D$6&amp;"&amp;f="&amp;$A91&amp;""),"N/A")</f>
        <v xml:space="preserve">"89.47 - 123.82"
</v>
      </c>
      <c r="E91" s="20" t="str">
        <f t="shared" si="19"/>
        <v xml:space="preserve">"116.90 - 165.00"
</v>
      </c>
      <c r="F91" s="21" t="str">
        <f t="shared" si="19"/>
        <v xml:space="preserve">"50.83 - 85.50"
</v>
      </c>
    </row>
    <row r="92" spans="1:8" x14ac:dyDescent="0.25">
      <c r="A92" s="14" t="s">
        <v>86</v>
      </c>
      <c r="B92" s="15" t="s">
        <v>175</v>
      </c>
      <c r="C92" s="16" t="str">
        <f t="shared" si="13"/>
        <v>N/A</v>
      </c>
      <c r="D92" s="16" t="str">
        <f t="shared" si="13"/>
        <v>N/A</v>
      </c>
      <c r="E92" s="16" t="str">
        <f t="shared" si="13"/>
        <v>N/A</v>
      </c>
      <c r="F92" s="17" t="str">
        <f t="shared" si="13"/>
        <v>N/A</v>
      </c>
    </row>
    <row r="93" spans="1:8" x14ac:dyDescent="0.25">
      <c r="A93" s="18" t="s">
        <v>87</v>
      </c>
      <c r="B93" s="19" t="s">
        <v>176</v>
      </c>
      <c r="C93" s="20" t="str">
        <f t="shared" si="13"/>
        <v>N/A</v>
      </c>
      <c r="D93" s="20" t="str">
        <f t="shared" si="13"/>
        <v>N/A</v>
      </c>
      <c r="E93" s="20" t="str">
        <f t="shared" si="13"/>
        <v>N/A</v>
      </c>
      <c r="F93" s="21" t="str">
        <f t="shared" si="13"/>
        <v>N/A</v>
      </c>
    </row>
    <row r="94" spans="1:8" x14ac:dyDescent="0.25">
      <c r="A94" s="14" t="s">
        <v>88</v>
      </c>
      <c r="B94" s="15" t="s">
        <v>177</v>
      </c>
      <c r="C94" s="16" t="str">
        <f>IFERROR(_xlfn.WEBSERVICE("http://finance.yahoo.com/d/quotes.csv?s="&amp;C$6&amp;"&amp;f="&amp;$A94&amp;""),"N/A")</f>
        <v xml:space="preserve">"NMS"
</v>
      </c>
      <c r="D94" s="16" t="str">
        <f t="shared" ref="D94:F94" si="20">IFERROR(_xlfn.WEBSERVICE("http://finance.yahoo.com/d/quotes.csv?s="&amp;D$6&amp;"&amp;f="&amp;$A94&amp;""),"N/A")</f>
        <v xml:space="preserve">"NMS"
</v>
      </c>
      <c r="E94" s="16" t="str">
        <f t="shared" si="20"/>
        <v xml:space="preserve">"NYQ"
</v>
      </c>
      <c r="F94" s="17" t="str">
        <f t="shared" si="20"/>
        <v xml:space="preserve">"GER"
</v>
      </c>
    </row>
    <row r="95" spans="1:8" x14ac:dyDescent="0.25">
      <c r="A95" s="22" t="s">
        <v>89</v>
      </c>
      <c r="B95" s="23" t="s">
        <v>178</v>
      </c>
      <c r="C95" s="24">
        <f t="shared" si="13"/>
        <v>2.6</v>
      </c>
      <c r="D95" s="24">
        <f t="shared" si="13"/>
        <v>1.97</v>
      </c>
      <c r="E95" s="24">
        <f t="shared" si="13"/>
        <v>3.69</v>
      </c>
      <c r="F95" s="9" t="str">
        <f t="shared" si="13"/>
        <v>N/A</v>
      </c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Yahoo Finance Kennzahlen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</dc:creator>
  <cp:lastModifiedBy>Axel</cp:lastModifiedBy>
  <dcterms:created xsi:type="dcterms:W3CDTF">2016-10-29T11:58:03Z</dcterms:created>
  <dcterms:modified xsi:type="dcterms:W3CDTF">2016-10-30T12:45:03Z</dcterms:modified>
</cp:coreProperties>
</file>